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4388" windowHeight="4308"/>
  </bookViews>
  <sheets>
    <sheet name="Лист1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0" i="7"/>
  <c r="A200"/>
  <c r="L199"/>
  <c r="J199"/>
  <c r="I199"/>
  <c r="H199"/>
  <c r="G199"/>
  <c r="F199"/>
  <c r="B190"/>
  <c r="A190"/>
  <c r="L189"/>
  <c r="J189"/>
  <c r="J200" s="1"/>
  <c r="I189"/>
  <c r="I200" s="1"/>
  <c r="H189"/>
  <c r="H200" s="1"/>
  <c r="G189"/>
  <c r="G200" s="1"/>
  <c r="F189"/>
  <c r="F200" s="1"/>
  <c r="B182"/>
  <c r="A182"/>
  <c r="L181"/>
  <c r="J181"/>
  <c r="I181"/>
  <c r="H181"/>
  <c r="G181"/>
  <c r="F181"/>
  <c r="B172"/>
  <c r="A172"/>
  <c r="L171"/>
  <c r="L182" s="1"/>
  <c r="J171"/>
  <c r="J182" s="1"/>
  <c r="I171"/>
  <c r="I182" s="1"/>
  <c r="H171"/>
  <c r="H182" s="1"/>
  <c r="G171"/>
  <c r="G182" s="1"/>
  <c r="F171"/>
  <c r="F182" s="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H142" s="1"/>
  <c r="G131"/>
  <c r="G142" s="1"/>
  <c r="F131"/>
  <c r="F142" s="1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11"/>
  <c r="H122" s="1"/>
  <c r="G111"/>
  <c r="G122" s="1"/>
  <c r="F111"/>
  <c r="F122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F33"/>
  <c r="F44" s="1"/>
  <c r="B24"/>
  <c r="A24"/>
  <c r="L23"/>
  <c r="J23"/>
  <c r="I23"/>
  <c r="H23"/>
  <c r="G23"/>
  <c r="F23"/>
  <c r="B14"/>
  <c r="A14"/>
  <c r="L13"/>
  <c r="L24" s="1"/>
  <c r="J13"/>
  <c r="J24" s="1"/>
  <c r="J201" s="1"/>
  <c r="I13"/>
  <c r="I24" s="1"/>
  <c r="I201" s="1"/>
  <c r="H13"/>
  <c r="H24" s="1"/>
  <c r="H201" s="1"/>
  <c r="G13"/>
  <c r="G24" s="1"/>
  <c r="F13"/>
  <c r="F24" s="1"/>
  <c r="F201" s="1"/>
  <c r="L201" l="1"/>
  <c r="G44"/>
  <c r="G201" s="1"/>
  <c r="L200"/>
</calcChain>
</file>

<file path=xl/sharedStrings.xml><?xml version="1.0" encoding="utf-8"?>
<sst xmlns="http://schemas.openxmlformats.org/spreadsheetml/2006/main" count="322" uniqueCount="80">
  <si>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</si>
  <si>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</si>
  <si>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</si>
  <si>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</si>
  <si>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</si>
  <si>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</si>
  <si>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</si>
  <si>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</si>
  <si>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</si>
  <si>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</si>
  <si>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</si>
  <si>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</si>
  <si>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</si>
  <si>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</si>
  <si>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</si>
  <si>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</si>
  <si>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</si>
  <si>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</si>
  <si>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</si>
  <si>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</si>
  <si>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</si>
  <si>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</si>
  <si>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</si>
  <si>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</si>
  <si>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</si>
  <si>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</si>
  <si>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</si>
  <si>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</si>
  <si>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</si>
  <si>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</si>
  <si>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</si>
  <si>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</si>
  <si>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</si>
  <si>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</si>
  <si>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</si>
  <si>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</si>
  <si>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</si>
  <si>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</si>
  <si>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</si>
  <si>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</si>
  <si>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</si>
  <si>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</si>
  <si>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</si>
  <si>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Филе курицы, тушенное в соусе томатном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</si>
  <si>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</si>
  <si>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</si>
  <si>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</si>
  <si>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</si>
  <si>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</si>
  <si>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Салат из белокочанной капусты и моркови с растительным маслом</t>
  </si>
  <si>
    <t>Суп картофельный с бобовыми (фасоль) на бульоне</t>
  </si>
  <si>
    <t>Каша пшенная жидкая молочная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</si>
  <si>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</si>
  <si>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</si>
  <si>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</si>
  <si>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</si>
  <si>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</si>
  <si>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</si>
  <si>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</si>
  <si>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</si>
  <si>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</si>
  <si>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Рыба запеченная</t>
  </si>
  <si>
    <t>булочное</t>
  </si>
  <si>
    <t>Пюре картофельное</t>
  </si>
  <si>
    <t>Каша гречневая рассыпчатая</t>
  </si>
  <si>
    <t>Суп картофельный рисовый на бульоне</t>
  </si>
  <si>
    <t>Омлет натуральный</t>
  </si>
  <si>
    <t>Бутерброд с повидлом</t>
  </si>
  <si>
    <t>Сыр порциями</t>
  </si>
  <si>
    <t>Котлеты куриные из фарша</t>
  </si>
  <si>
    <t>Макаронные изделия, запеченные с сыром</t>
  </si>
  <si>
    <t>Суп-лапша домашняя</t>
  </si>
  <si>
    <t>Каша манная жидкая молочная</t>
  </si>
  <si>
    <t>Винегрет</t>
  </si>
  <si>
    <t>яйца</t>
  </si>
  <si>
    <t>масло</t>
  </si>
  <si>
    <t>мясо</t>
  </si>
  <si>
    <t>сыр</t>
  </si>
  <si>
    <t>МБОУ "СОШ №16" г. Дербент</t>
  </si>
  <si>
    <t>Эмирова А. 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</si>
</sst>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L20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21875" defaultRowHeight="13.2"/>
  <cols>
    <col min="1" max="1" width="4.77734375" style="3" customWidth="1"/>
    <col min="2" max="2" width="5.21875" style="3" customWidth="1"/>
    <col min="3" max="3" width="9.21875" style="2" customWidth="1"/>
    <col min="4" max="4" width="11.5546875" style="2" customWidth="1"/>
    <col min="5" max="5" width="52.5546875" style="3" customWidth="1"/>
    <col min="6" max="6" width="9.21875" style="3" customWidth="1"/>
    <col min="7" max="7" width="10" style="3" customWidth="1"/>
    <col min="8" max="8" width="7.5546875" style="3" customWidth="1"/>
    <col min="9" max="9" width="6.77734375" style="3" customWidth="1"/>
    <col min="10" max="10" width="8.21875" style="3" customWidth="1"/>
    <col min="11" max="11" width="10" style="3" customWidth="1"/>
    <col min="12" max="12" width="9.21875" style="3" customWidth="1"/>
    <col min="13" max="16384" width="9.21875" style="3"/>
  </cols>
  <sheetData>
    <row r="1" spans="1:12" ht="14.55" customHeight="1">
      <c r="A1" s="2" t="s">
        <v>7</v>
      </c>
      <c r="C1" s="65" t="s">
        <v>78</v>
      </c>
      <c r="D1" s="66"/>
      <c r="E1" s="67"/>
      <c r="F1" s="4" t="s">
        <v>16</v>
      </c>
      <c r="G1" s="3" t="s">
        <v>17</v>
      </c>
      <c r="H1" s="68" t="s">
        <v>39</v>
      </c>
      <c r="I1" s="68"/>
      <c r="J1" s="68"/>
      <c r="K1" s="68"/>
    </row>
    <row r="2" spans="1:12" ht="17.399999999999999">
      <c r="A2" s="5" t="s">
        <v>6</v>
      </c>
      <c r="C2" s="3"/>
      <c r="G2" s="3" t="s">
        <v>18</v>
      </c>
      <c r="H2" s="68" t="s">
        <v>79</v>
      </c>
      <c r="I2" s="68"/>
      <c r="J2" s="68"/>
      <c r="K2" s="68"/>
    </row>
    <row r="3" spans="1:12" ht="17.25" customHeight="1">
      <c r="A3" s="6" t="s">
        <v>8</v>
      </c>
      <c r="C3" s="3"/>
      <c r="D3" s="7"/>
      <c r="E3" s="8" t="s">
        <v>9</v>
      </c>
      <c r="G3" s="3" t="s">
        <v>19</v>
      </c>
      <c r="H3" s="9">
        <v>20</v>
      </c>
      <c r="I3" s="9">
        <v>1</v>
      </c>
      <c r="J3" s="10">
        <v>2025</v>
      </c>
      <c r="K3" s="1"/>
    </row>
    <row r="4" spans="1:12" ht="13.8" thickBot="1">
      <c r="C4" s="3"/>
      <c r="D4" s="6"/>
      <c r="H4" s="11" t="s">
        <v>36</v>
      </c>
      <c r="I4" s="11" t="s">
        <v>37</v>
      </c>
      <c r="J4" s="11" t="s">
        <v>38</v>
      </c>
    </row>
    <row r="5" spans="1:12" ht="31.2" thickBot="1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4.4">
      <c r="A6" s="16">
        <v>1</v>
      </c>
      <c r="B6" s="17">
        <v>1</v>
      </c>
      <c r="C6" s="18" t="s">
        <v>20</v>
      </c>
      <c r="D6" s="19" t="s">
        <v>21</v>
      </c>
      <c r="E6" s="20" t="s">
        <v>72</v>
      </c>
      <c r="F6" s="21">
        <v>200</v>
      </c>
      <c r="G6" s="21">
        <v>7</v>
      </c>
      <c r="H6" s="21">
        <v>9</v>
      </c>
      <c r="I6" s="21">
        <v>32</v>
      </c>
      <c r="J6" s="21">
        <v>236</v>
      </c>
      <c r="K6" s="22"/>
      <c r="L6" s="23"/>
    </row>
    <row r="7" spans="1:12" ht="14.4">
      <c r="A7" s="24"/>
      <c r="B7" s="25"/>
      <c r="C7" s="26"/>
      <c r="D7" s="27" t="s">
        <v>74</v>
      </c>
      <c r="E7" s="28" t="s">
        <v>48</v>
      </c>
      <c r="F7" s="29">
        <v>40</v>
      </c>
      <c r="G7" s="29">
        <v>5</v>
      </c>
      <c r="H7" s="29">
        <v>5</v>
      </c>
      <c r="I7" s="29">
        <v>1</v>
      </c>
      <c r="J7" s="29">
        <v>66</v>
      </c>
      <c r="K7" s="30"/>
      <c r="L7" s="31"/>
    </row>
    <row r="8" spans="1:12" ht="14.4">
      <c r="A8" s="32"/>
      <c r="B8" s="25"/>
      <c r="C8" s="26"/>
      <c r="D8" s="33" t="s">
        <v>22</v>
      </c>
      <c r="E8" s="28" t="s">
        <v>52</v>
      </c>
      <c r="F8" s="29">
        <v>180</v>
      </c>
      <c r="G8" s="29"/>
      <c r="H8" s="29"/>
      <c r="I8" s="29">
        <v>15</v>
      </c>
      <c r="J8" s="29">
        <v>58</v>
      </c>
      <c r="K8" s="30"/>
      <c r="L8" s="31"/>
    </row>
    <row r="9" spans="1:12" ht="14.4">
      <c r="A9" s="32"/>
      <c r="B9" s="25"/>
      <c r="C9" s="26"/>
      <c r="D9" s="33" t="s">
        <v>23</v>
      </c>
      <c r="E9" s="28" t="s">
        <v>67</v>
      </c>
      <c r="F9" s="29">
        <v>55</v>
      </c>
      <c r="G9" s="29">
        <v>2</v>
      </c>
      <c r="H9" s="29"/>
      <c r="I9" s="29">
        <v>28</v>
      </c>
      <c r="J9" s="29">
        <v>127</v>
      </c>
      <c r="K9" s="30"/>
      <c r="L9" s="31"/>
    </row>
    <row r="10" spans="1:12" ht="14.4">
      <c r="A10" s="32"/>
      <c r="B10" s="25"/>
      <c r="C10" s="26"/>
      <c r="D10" s="33" t="s">
        <v>23</v>
      </c>
      <c r="E10" s="28" t="s">
        <v>41</v>
      </c>
      <c r="F10" s="29">
        <v>10</v>
      </c>
      <c r="G10" s="29">
        <v>1</v>
      </c>
      <c r="H10" s="29"/>
      <c r="I10" s="29">
        <v>7</v>
      </c>
      <c r="J10" s="29">
        <v>35</v>
      </c>
      <c r="K10" s="30"/>
      <c r="L10" s="31"/>
    </row>
    <row r="11" spans="1:12" ht="14.4">
      <c r="A11" s="32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4.4">
      <c r="A12" s="32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 ht="14.4">
      <c r="A13" s="34"/>
      <c r="B13" s="35"/>
      <c r="C13" s="36"/>
      <c r="D13" s="37" t="s">
        <v>33</v>
      </c>
      <c r="E13" s="38"/>
      <c r="F13" s="39">
        <f>SUM(F6:F12)</f>
        <v>485</v>
      </c>
      <c r="G13" s="39">
        <f>SUM(G6:G12)</f>
        <v>15</v>
      </c>
      <c r="H13" s="39">
        <f>SUM(H6:H12)</f>
        <v>14</v>
      </c>
      <c r="I13" s="39">
        <f>SUM(I6:I12)</f>
        <v>83</v>
      </c>
      <c r="J13" s="39">
        <f>SUM(J6:J12)</f>
        <v>522</v>
      </c>
      <c r="K13" s="40"/>
      <c r="L13" s="41">
        <f>SUM(L6:L12)</f>
        <v>0</v>
      </c>
    </row>
    <row r="14" spans="1:12" ht="26.4">
      <c r="A14" s="42">
        <f>A6</f>
        <v>1</v>
      </c>
      <c r="B14" s="43">
        <f>B6</f>
        <v>1</v>
      </c>
      <c r="C14" s="44" t="s">
        <v>25</v>
      </c>
      <c r="D14" s="33" t="s">
        <v>26</v>
      </c>
      <c r="E14" s="28" t="s">
        <v>49</v>
      </c>
      <c r="F14" s="29">
        <v>80</v>
      </c>
      <c r="G14" s="29">
        <v>3</v>
      </c>
      <c r="H14" s="29">
        <v>4</v>
      </c>
      <c r="I14" s="29">
        <v>22</v>
      </c>
      <c r="J14" s="29">
        <v>107</v>
      </c>
      <c r="K14" s="30"/>
      <c r="L14" s="31"/>
    </row>
    <row r="15" spans="1:12" ht="14.4">
      <c r="A15" s="32"/>
      <c r="B15" s="25"/>
      <c r="C15" s="26"/>
      <c r="D15" s="33" t="s">
        <v>27</v>
      </c>
      <c r="E15" s="28" t="s">
        <v>56</v>
      </c>
      <c r="F15" s="29">
        <v>250</v>
      </c>
      <c r="G15" s="29">
        <v>6</v>
      </c>
      <c r="H15" s="29">
        <v>7</v>
      </c>
      <c r="I15" s="29">
        <v>15</v>
      </c>
      <c r="J15" s="29">
        <v>107</v>
      </c>
      <c r="K15" s="30"/>
      <c r="L15" s="31"/>
    </row>
    <row r="16" spans="1:12" ht="14.4">
      <c r="A16" s="32"/>
      <c r="B16" s="25"/>
      <c r="C16" s="26"/>
      <c r="D16" s="33" t="s">
        <v>28</v>
      </c>
      <c r="E16" s="28" t="s">
        <v>57</v>
      </c>
      <c r="F16" s="29">
        <v>200</v>
      </c>
      <c r="G16" s="29">
        <v>14</v>
      </c>
      <c r="H16" s="29">
        <v>24</v>
      </c>
      <c r="I16" s="29">
        <v>37</v>
      </c>
      <c r="J16" s="29">
        <v>413</v>
      </c>
      <c r="K16" s="30"/>
      <c r="L16" s="31"/>
    </row>
    <row r="17" spans="1:12" ht="14.4">
      <c r="A17" s="32"/>
      <c r="B17" s="25"/>
      <c r="C17" s="26"/>
      <c r="D17" s="33" t="s">
        <v>29</v>
      </c>
      <c r="E17" s="28"/>
      <c r="F17" s="29"/>
      <c r="G17" s="29"/>
      <c r="H17" s="29"/>
      <c r="I17" s="29"/>
      <c r="J17" s="29"/>
      <c r="K17" s="30"/>
      <c r="L17" s="31"/>
    </row>
    <row r="18" spans="1:12" ht="14.4">
      <c r="A18" s="32"/>
      <c r="B18" s="25"/>
      <c r="C18" s="26"/>
      <c r="D18" s="33" t="s">
        <v>30</v>
      </c>
      <c r="E18" s="28" t="s">
        <v>47</v>
      </c>
      <c r="F18" s="29">
        <v>180</v>
      </c>
      <c r="G18" s="29">
        <v>1</v>
      </c>
      <c r="H18" s="29"/>
      <c r="I18" s="29">
        <v>25</v>
      </c>
      <c r="J18" s="29">
        <v>106</v>
      </c>
      <c r="K18" s="30"/>
      <c r="L18" s="31"/>
    </row>
    <row r="19" spans="1:12" ht="14.4">
      <c r="A19" s="32"/>
      <c r="B19" s="25"/>
      <c r="C19" s="26"/>
      <c r="D19" s="33" t="s">
        <v>31</v>
      </c>
      <c r="E19" s="28" t="s">
        <v>40</v>
      </c>
      <c r="F19" s="29">
        <v>40</v>
      </c>
      <c r="G19" s="29">
        <v>4</v>
      </c>
      <c r="H19" s="29">
        <v>1</v>
      </c>
      <c r="I19" s="29">
        <v>20</v>
      </c>
      <c r="J19" s="29">
        <v>94</v>
      </c>
      <c r="K19" s="30"/>
      <c r="L19" s="31"/>
    </row>
    <row r="20" spans="1:12" ht="14.4">
      <c r="A20" s="32"/>
      <c r="B20" s="25"/>
      <c r="C20" s="26"/>
      <c r="D20" s="33" t="s">
        <v>32</v>
      </c>
      <c r="E20" s="28" t="s">
        <v>41</v>
      </c>
      <c r="F20" s="29">
        <v>20</v>
      </c>
      <c r="G20" s="29">
        <v>2</v>
      </c>
      <c r="H20" s="29"/>
      <c r="I20" s="29">
        <v>10</v>
      </c>
      <c r="J20" s="29">
        <v>47</v>
      </c>
      <c r="K20" s="30"/>
      <c r="L20" s="31"/>
    </row>
    <row r="21" spans="1:12" ht="14.4">
      <c r="A21" s="32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ht="14.4">
      <c r="A22" s="32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 ht="14.4">
      <c r="A23" s="34"/>
      <c r="B23" s="35"/>
      <c r="C23" s="36"/>
      <c r="D23" s="37" t="s">
        <v>33</v>
      </c>
      <c r="E23" s="38"/>
      <c r="F23" s="39">
        <f>SUM(F14:F22)</f>
        <v>770</v>
      </c>
      <c r="G23" s="39">
        <f>SUM(G14:G22)</f>
        <v>30</v>
      </c>
      <c r="H23" s="39">
        <f>SUM(H14:H22)</f>
        <v>36</v>
      </c>
      <c r="I23" s="39">
        <f>SUM(I14:I22)</f>
        <v>129</v>
      </c>
      <c r="J23" s="39">
        <f>SUM(J14:J22)</f>
        <v>874</v>
      </c>
      <c r="K23" s="40"/>
      <c r="L23" s="41">
        <f>SUM(L14:L22)</f>
        <v>0</v>
      </c>
    </row>
    <row r="24" spans="1:12" ht="15" thickBot="1">
      <c r="A24" s="45">
        <f>A6</f>
        <v>1</v>
      </c>
      <c r="B24" s="46">
        <f>B6</f>
        <v>1</v>
      </c>
      <c r="C24" s="62" t="s">
        <v>4</v>
      </c>
      <c r="D24" s="63"/>
      <c r="E24" s="47"/>
      <c r="F24" s="48">
        <f>F13+F23</f>
        <v>1255</v>
      </c>
      <c r="G24" s="48">
        <f>G13+G23</f>
        <v>45</v>
      </c>
      <c r="H24" s="48">
        <f>H13+H23</f>
        <v>50</v>
      </c>
      <c r="I24" s="48">
        <f>I13+I23</f>
        <v>212</v>
      </c>
      <c r="J24" s="48">
        <f>J13+J23</f>
        <v>1396</v>
      </c>
      <c r="K24" s="49"/>
      <c r="L24" s="50">
        <f>L13+L23</f>
        <v>0</v>
      </c>
    </row>
    <row r="25" spans="1:12" ht="14.4">
      <c r="A25" s="24">
        <v>1</v>
      </c>
      <c r="B25" s="25">
        <v>2</v>
      </c>
      <c r="C25" s="18" t="s">
        <v>20</v>
      </c>
      <c r="D25" s="19" t="s">
        <v>21</v>
      </c>
      <c r="E25" s="20" t="s">
        <v>57</v>
      </c>
      <c r="F25" s="21">
        <v>200</v>
      </c>
      <c r="G25" s="21">
        <v>14</v>
      </c>
      <c r="H25" s="21">
        <v>24</v>
      </c>
      <c r="I25" s="21">
        <v>37</v>
      </c>
      <c r="J25" s="21">
        <v>413</v>
      </c>
      <c r="K25" s="22"/>
      <c r="L25" s="23"/>
    </row>
    <row r="26" spans="1:12" ht="14.4">
      <c r="A26" s="32"/>
      <c r="B26" s="25"/>
      <c r="C26" s="26"/>
      <c r="D26" s="27" t="s">
        <v>75</v>
      </c>
      <c r="E26" s="28" t="s">
        <v>53</v>
      </c>
      <c r="F26" s="29">
        <v>15</v>
      </c>
      <c r="G26" s="29"/>
      <c r="H26" s="29">
        <v>15</v>
      </c>
      <c r="I26" s="29"/>
      <c r="J26" s="29">
        <v>132</v>
      </c>
      <c r="K26" s="30"/>
      <c r="L26" s="31"/>
    </row>
    <row r="27" spans="1:12" ht="14.4">
      <c r="A27" s="32"/>
      <c r="B27" s="25"/>
      <c r="C27" s="26"/>
      <c r="D27" s="33" t="s">
        <v>30</v>
      </c>
      <c r="E27" s="28" t="s">
        <v>47</v>
      </c>
      <c r="F27" s="29">
        <v>180</v>
      </c>
      <c r="G27" s="29">
        <v>1</v>
      </c>
      <c r="H27" s="29"/>
      <c r="I27" s="29">
        <v>25</v>
      </c>
      <c r="J27" s="29">
        <v>106</v>
      </c>
      <c r="K27" s="30"/>
      <c r="L27" s="31"/>
    </row>
    <row r="28" spans="1:12" ht="14.4">
      <c r="A28" s="32"/>
      <c r="B28" s="25"/>
      <c r="C28" s="26"/>
      <c r="D28" s="33" t="s">
        <v>23</v>
      </c>
      <c r="E28" s="28" t="s">
        <v>40</v>
      </c>
      <c r="F28" s="29">
        <v>30</v>
      </c>
      <c r="G28" s="29">
        <v>4</v>
      </c>
      <c r="H28" s="29"/>
      <c r="I28" s="29">
        <v>23</v>
      </c>
      <c r="J28" s="29">
        <v>106</v>
      </c>
      <c r="K28" s="30"/>
      <c r="L28" s="31"/>
    </row>
    <row r="29" spans="1:12" ht="14.4">
      <c r="A29" s="32"/>
      <c r="B29" s="25"/>
      <c r="C29" s="26"/>
      <c r="D29" s="33" t="s">
        <v>23</v>
      </c>
      <c r="E29" s="28" t="s">
        <v>41</v>
      </c>
      <c r="F29" s="29">
        <v>10</v>
      </c>
      <c r="G29" s="29">
        <v>1</v>
      </c>
      <c r="H29" s="29"/>
      <c r="I29" s="29">
        <v>7</v>
      </c>
      <c r="J29" s="29">
        <v>35</v>
      </c>
      <c r="K29" s="30"/>
      <c r="L29" s="31"/>
    </row>
    <row r="30" spans="1:12" ht="14.4">
      <c r="A30" s="24"/>
      <c r="B30" s="25"/>
      <c r="C30" s="26"/>
      <c r="D30" s="33" t="s">
        <v>24</v>
      </c>
      <c r="E30" s="28" t="s">
        <v>45</v>
      </c>
      <c r="F30" s="29">
        <v>150</v>
      </c>
      <c r="G30" s="29"/>
      <c r="H30" s="29"/>
      <c r="I30" s="29">
        <v>7</v>
      </c>
      <c r="J30" s="29">
        <v>31</v>
      </c>
      <c r="K30" s="30"/>
      <c r="L30" s="31"/>
    </row>
    <row r="31" spans="1:12" ht="14.4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31"/>
    </row>
    <row r="32" spans="1:12" ht="14.4">
      <c r="A32" s="24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31"/>
    </row>
    <row r="33" spans="1:12" ht="14.4">
      <c r="A33" s="51"/>
      <c r="B33" s="35"/>
      <c r="C33" s="36"/>
      <c r="D33" s="37" t="s">
        <v>33</v>
      </c>
      <c r="E33" s="38"/>
      <c r="F33" s="39">
        <f>SUM(F25:F32)</f>
        <v>585</v>
      </c>
      <c r="G33" s="39">
        <f t="shared" ref="G33:L33" si="0">SUM(G25:G32)</f>
        <v>20</v>
      </c>
      <c r="H33" s="39">
        <f t="shared" si="0"/>
        <v>39</v>
      </c>
      <c r="I33" s="39">
        <f t="shared" si="0"/>
        <v>99</v>
      </c>
      <c r="J33" s="39">
        <f t="shared" si="0"/>
        <v>823</v>
      </c>
      <c r="K33" s="40"/>
      <c r="L33" s="41">
        <f t="shared" si="0"/>
        <v>0</v>
      </c>
    </row>
    <row r="34" spans="1:12" ht="14.4">
      <c r="A34" s="43">
        <f>A25</f>
        <v>1</v>
      </c>
      <c r="B34" s="43">
        <f>B25</f>
        <v>2</v>
      </c>
      <c r="C34" s="44" t="s">
        <v>25</v>
      </c>
      <c r="D34" s="33" t="s">
        <v>26</v>
      </c>
      <c r="E34" s="28"/>
      <c r="F34" s="29"/>
      <c r="G34" s="29"/>
      <c r="H34" s="29"/>
      <c r="I34" s="29"/>
      <c r="J34" s="29"/>
      <c r="K34" s="30"/>
      <c r="L34" s="31"/>
    </row>
    <row r="35" spans="1:12" ht="14.4">
      <c r="A35" s="32"/>
      <c r="B35" s="25"/>
      <c r="C35" s="26"/>
      <c r="D35" s="33" t="s">
        <v>27</v>
      </c>
      <c r="E35" s="28" t="s">
        <v>42</v>
      </c>
      <c r="F35" s="29">
        <v>250</v>
      </c>
      <c r="G35" s="29">
        <v>5</v>
      </c>
      <c r="H35" s="29">
        <v>8</v>
      </c>
      <c r="I35" s="29">
        <v>5</v>
      </c>
      <c r="J35" s="29">
        <v>152</v>
      </c>
      <c r="K35" s="30"/>
      <c r="L35" s="31"/>
    </row>
    <row r="36" spans="1:12" ht="14.4">
      <c r="A36" s="24"/>
      <c r="B36" s="25"/>
      <c r="C36" s="26"/>
      <c r="D36" s="33" t="s">
        <v>28</v>
      </c>
      <c r="E36" s="28" t="s">
        <v>69</v>
      </c>
      <c r="F36" s="29">
        <v>80</v>
      </c>
      <c r="G36" s="29">
        <v>3</v>
      </c>
      <c r="H36" s="29">
        <v>11</v>
      </c>
      <c r="I36" s="29">
        <v>15</v>
      </c>
      <c r="J36" s="29">
        <v>171</v>
      </c>
      <c r="K36" s="30"/>
      <c r="L36" s="31"/>
    </row>
    <row r="37" spans="1:12" ht="14.4">
      <c r="A37" s="24"/>
      <c r="B37" s="25"/>
      <c r="C37" s="26"/>
      <c r="D37" s="33" t="s">
        <v>29</v>
      </c>
      <c r="E37" s="28" t="s">
        <v>59</v>
      </c>
      <c r="F37" s="29">
        <v>150</v>
      </c>
      <c r="G37" s="29">
        <v>6</v>
      </c>
      <c r="H37" s="29">
        <v>6</v>
      </c>
      <c r="I37" s="29">
        <v>35</v>
      </c>
      <c r="J37" s="29">
        <v>222</v>
      </c>
      <c r="K37" s="30"/>
      <c r="L37" s="31"/>
    </row>
    <row r="38" spans="1:12" ht="14.4">
      <c r="A38" s="24"/>
      <c r="B38" s="25"/>
      <c r="C38" s="26"/>
      <c r="D38" s="33" t="s">
        <v>30</v>
      </c>
      <c r="E38" s="28" t="s">
        <v>52</v>
      </c>
      <c r="F38" s="29">
        <v>180</v>
      </c>
      <c r="G38" s="29"/>
      <c r="H38" s="29"/>
      <c r="I38" s="29">
        <v>15</v>
      </c>
      <c r="J38" s="29">
        <v>58</v>
      </c>
      <c r="K38" s="30"/>
      <c r="L38" s="31"/>
    </row>
    <row r="39" spans="1:12" ht="14.4">
      <c r="A39" s="32"/>
      <c r="B39" s="25"/>
      <c r="C39" s="26"/>
      <c r="D39" s="33" t="s">
        <v>31</v>
      </c>
      <c r="E39" s="28" t="s">
        <v>40</v>
      </c>
      <c r="F39" s="29">
        <v>40</v>
      </c>
      <c r="G39" s="29">
        <v>4</v>
      </c>
      <c r="H39" s="29">
        <v>1</v>
      </c>
      <c r="I39" s="29">
        <v>20</v>
      </c>
      <c r="J39" s="29">
        <v>94</v>
      </c>
      <c r="K39" s="30"/>
      <c r="L39" s="31"/>
    </row>
    <row r="40" spans="1:12" ht="14.4">
      <c r="A40" s="32"/>
      <c r="B40" s="25"/>
      <c r="C40" s="26"/>
      <c r="D40" s="33" t="s">
        <v>32</v>
      </c>
      <c r="E40" s="28" t="s">
        <v>41</v>
      </c>
      <c r="F40" s="29">
        <v>20</v>
      </c>
      <c r="G40" s="29">
        <v>2</v>
      </c>
      <c r="H40" s="29"/>
      <c r="I40" s="29">
        <v>10</v>
      </c>
      <c r="J40" s="29">
        <v>47</v>
      </c>
      <c r="K40" s="30"/>
      <c r="L40" s="31"/>
    </row>
    <row r="41" spans="1:12" ht="14.4">
      <c r="A41" s="32"/>
      <c r="B41" s="25"/>
      <c r="C41" s="26"/>
      <c r="D41" s="33" t="s">
        <v>24</v>
      </c>
      <c r="E41" s="28" t="s">
        <v>45</v>
      </c>
      <c r="F41" s="29">
        <v>150</v>
      </c>
      <c r="G41" s="29"/>
      <c r="H41" s="29"/>
      <c r="I41" s="29">
        <v>7</v>
      </c>
      <c r="J41" s="29">
        <v>31</v>
      </c>
      <c r="K41" s="30"/>
      <c r="L41" s="31"/>
    </row>
    <row r="42" spans="1:12" ht="14.4">
      <c r="A42" s="24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31"/>
    </row>
    <row r="43" spans="1:12" ht="14.4">
      <c r="A43" s="51"/>
      <c r="B43" s="35"/>
      <c r="C43" s="36"/>
      <c r="D43" s="37" t="s">
        <v>33</v>
      </c>
      <c r="E43" s="38"/>
      <c r="F43" s="39">
        <f>SUM(F34:F42)</f>
        <v>870</v>
      </c>
      <c r="G43" s="39">
        <f t="shared" ref="G43" si="1">SUM(G34:G42)</f>
        <v>20</v>
      </c>
      <c r="H43" s="39">
        <f>SUM(H34:H42)</f>
        <v>26</v>
      </c>
      <c r="I43" s="39">
        <f>SUM(I34:I42)</f>
        <v>107</v>
      </c>
      <c r="J43" s="39">
        <f>SUM(J34:J42)</f>
        <v>775</v>
      </c>
      <c r="K43" s="40"/>
      <c r="L43" s="41">
        <f>SUM(L34:L42)</f>
        <v>0</v>
      </c>
    </row>
    <row r="44" spans="1:12" ht="15.75" customHeight="1" thickBot="1">
      <c r="A44" s="52">
        <f>A25</f>
        <v>1</v>
      </c>
      <c r="B44" s="52">
        <f>B25</f>
        <v>2</v>
      </c>
      <c r="C44" s="62" t="s">
        <v>4</v>
      </c>
      <c r="D44" s="63"/>
      <c r="E44" s="47"/>
      <c r="F44" s="48">
        <f>F33+F43</f>
        <v>1455</v>
      </c>
      <c r="G44" s="48">
        <f t="shared" ref="G44:L44" si="2">G33+G43</f>
        <v>40</v>
      </c>
      <c r="H44" s="48">
        <f t="shared" si="2"/>
        <v>65</v>
      </c>
      <c r="I44" s="48">
        <f t="shared" si="2"/>
        <v>206</v>
      </c>
      <c r="J44" s="48">
        <f t="shared" si="2"/>
        <v>1598</v>
      </c>
      <c r="K44" s="49"/>
      <c r="L44" s="50">
        <f t="shared" si="2"/>
        <v>0</v>
      </c>
    </row>
    <row r="45" spans="1:12" ht="14.4">
      <c r="A45" s="16">
        <v>1</v>
      </c>
      <c r="B45" s="17">
        <v>3</v>
      </c>
      <c r="C45" s="18" t="s">
        <v>20</v>
      </c>
      <c r="D45" s="19" t="s">
        <v>21</v>
      </c>
      <c r="E45" s="20" t="s">
        <v>70</v>
      </c>
      <c r="F45" s="21">
        <v>160</v>
      </c>
      <c r="G45" s="21">
        <v>9</v>
      </c>
      <c r="H45" s="21">
        <v>12</v>
      </c>
      <c r="I45" s="21">
        <v>35</v>
      </c>
      <c r="J45" s="21">
        <v>290</v>
      </c>
      <c r="K45" s="22"/>
      <c r="L45" s="23"/>
    </row>
    <row r="46" spans="1:12" ht="14.4">
      <c r="A46" s="24"/>
      <c r="B46" s="25"/>
      <c r="C46" s="26"/>
      <c r="D46" s="27" t="s">
        <v>74</v>
      </c>
      <c r="E46" s="28" t="s">
        <v>48</v>
      </c>
      <c r="F46" s="29">
        <v>40</v>
      </c>
      <c r="G46" s="29">
        <v>5</v>
      </c>
      <c r="H46" s="29">
        <v>5</v>
      </c>
      <c r="I46" s="29">
        <v>1</v>
      </c>
      <c r="J46" s="29">
        <v>66</v>
      </c>
      <c r="K46" s="30"/>
      <c r="L46" s="31"/>
    </row>
    <row r="47" spans="1:12" ht="14.4">
      <c r="A47" s="32"/>
      <c r="B47" s="25"/>
      <c r="C47" s="26"/>
      <c r="D47" s="33" t="s">
        <v>22</v>
      </c>
      <c r="E47" s="28" t="s">
        <v>52</v>
      </c>
      <c r="F47" s="29">
        <v>180</v>
      </c>
      <c r="G47" s="29"/>
      <c r="H47" s="29"/>
      <c r="I47" s="29">
        <v>15</v>
      </c>
      <c r="J47" s="29">
        <v>58</v>
      </c>
      <c r="K47" s="30"/>
      <c r="L47" s="31"/>
    </row>
    <row r="48" spans="1:12" ht="14.4">
      <c r="A48" s="32"/>
      <c r="B48" s="25"/>
      <c r="C48" s="26"/>
      <c r="D48" s="33" t="s">
        <v>23</v>
      </c>
      <c r="E48" s="28" t="s">
        <v>40</v>
      </c>
      <c r="F48" s="29">
        <v>30</v>
      </c>
      <c r="G48" s="29">
        <v>4</v>
      </c>
      <c r="H48" s="29"/>
      <c r="I48" s="29">
        <v>23</v>
      </c>
      <c r="J48" s="29">
        <v>106</v>
      </c>
      <c r="K48" s="30"/>
      <c r="L48" s="31"/>
    </row>
    <row r="49" spans="1:12" ht="14.4">
      <c r="A49" s="32"/>
      <c r="B49" s="25"/>
      <c r="C49" s="26"/>
      <c r="D49" s="33" t="s">
        <v>23</v>
      </c>
      <c r="E49" s="28" t="s">
        <v>41</v>
      </c>
      <c r="F49" s="29">
        <v>10</v>
      </c>
      <c r="G49" s="29">
        <v>1</v>
      </c>
      <c r="H49" s="29"/>
      <c r="I49" s="29">
        <v>7</v>
      </c>
      <c r="J49" s="29">
        <v>35</v>
      </c>
      <c r="K49" s="30"/>
      <c r="L49" s="31"/>
    </row>
    <row r="50" spans="1:12" ht="14.4">
      <c r="A50" s="24"/>
      <c r="B50" s="25"/>
      <c r="C50" s="26"/>
      <c r="D50" s="27" t="s">
        <v>24</v>
      </c>
      <c r="E50" s="28"/>
      <c r="F50" s="29"/>
      <c r="G50" s="29"/>
      <c r="H50" s="29"/>
      <c r="I50" s="29"/>
      <c r="J50" s="29"/>
      <c r="K50" s="30"/>
      <c r="L50" s="31"/>
    </row>
    <row r="51" spans="1:12" ht="14.4">
      <c r="A51" s="32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31"/>
    </row>
    <row r="52" spans="1:12" ht="14.4">
      <c r="A52" s="32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31"/>
    </row>
    <row r="53" spans="1:12" ht="14.4">
      <c r="A53" s="34"/>
      <c r="B53" s="35"/>
      <c r="C53" s="36"/>
      <c r="D53" s="37" t="s">
        <v>33</v>
      </c>
      <c r="E53" s="38"/>
      <c r="F53" s="39">
        <f>SUM(F45:F52)</f>
        <v>420</v>
      </c>
      <c r="G53" s="39">
        <f t="shared" ref="G53:L53" si="3">SUM(G45:G52)</f>
        <v>19</v>
      </c>
      <c r="H53" s="39">
        <f t="shared" si="3"/>
        <v>17</v>
      </c>
      <c r="I53" s="39">
        <f t="shared" si="3"/>
        <v>81</v>
      </c>
      <c r="J53" s="39">
        <f t="shared" si="3"/>
        <v>555</v>
      </c>
      <c r="K53" s="40"/>
      <c r="L53" s="41">
        <f t="shared" si="3"/>
        <v>0</v>
      </c>
    </row>
    <row r="54" spans="1:12" ht="14.4">
      <c r="A54" s="42">
        <f>A45</f>
        <v>1</v>
      </c>
      <c r="B54" s="43">
        <f>B45</f>
        <v>3</v>
      </c>
      <c r="C54" s="44" t="s">
        <v>25</v>
      </c>
      <c r="D54" s="33" t="s">
        <v>26</v>
      </c>
      <c r="E54" s="28"/>
      <c r="F54" s="29"/>
      <c r="G54" s="29"/>
      <c r="H54" s="29"/>
      <c r="I54" s="29"/>
      <c r="J54" s="29"/>
      <c r="K54" s="30"/>
      <c r="L54" s="31"/>
    </row>
    <row r="55" spans="1:12" ht="14.4">
      <c r="A55" s="32"/>
      <c r="B55" s="25"/>
      <c r="C55" s="26"/>
      <c r="D55" s="33" t="s">
        <v>27</v>
      </c>
      <c r="E55" s="28" t="s">
        <v>58</v>
      </c>
      <c r="F55" s="29">
        <v>250</v>
      </c>
      <c r="G55" s="29">
        <v>4</v>
      </c>
      <c r="H55" s="29">
        <v>1</v>
      </c>
      <c r="I55" s="29">
        <v>24</v>
      </c>
      <c r="J55" s="29">
        <v>124</v>
      </c>
      <c r="K55" s="30"/>
      <c r="L55" s="31"/>
    </row>
    <row r="56" spans="1:12" ht="14.4">
      <c r="A56" s="32"/>
      <c r="B56" s="25"/>
      <c r="C56" s="26"/>
      <c r="D56" s="33" t="s">
        <v>28</v>
      </c>
      <c r="E56" s="28" t="s">
        <v>60</v>
      </c>
      <c r="F56" s="29">
        <v>80</v>
      </c>
      <c r="G56" s="29">
        <v>18</v>
      </c>
      <c r="H56" s="29">
        <v>9</v>
      </c>
      <c r="I56" s="29"/>
      <c r="J56" s="29">
        <v>177</v>
      </c>
      <c r="K56" s="30"/>
      <c r="L56" s="31"/>
    </row>
    <row r="57" spans="1:12" ht="14.4">
      <c r="A57" s="32"/>
      <c r="B57" s="25"/>
      <c r="C57" s="26"/>
      <c r="D57" s="33" t="s">
        <v>29</v>
      </c>
      <c r="E57" s="28" t="s">
        <v>64</v>
      </c>
      <c r="F57" s="29">
        <v>150</v>
      </c>
      <c r="G57" s="29">
        <v>8</v>
      </c>
      <c r="H57" s="29">
        <v>10</v>
      </c>
      <c r="I57" s="29">
        <v>34</v>
      </c>
      <c r="J57" s="29">
        <v>260</v>
      </c>
      <c r="K57" s="30"/>
      <c r="L57" s="31"/>
    </row>
    <row r="58" spans="1:12" ht="14.4">
      <c r="A58" s="32"/>
      <c r="B58" s="25"/>
      <c r="C58" s="26"/>
      <c r="D58" s="33" t="s">
        <v>30</v>
      </c>
      <c r="E58" s="28" t="s">
        <v>47</v>
      </c>
      <c r="F58" s="29">
        <v>180</v>
      </c>
      <c r="G58" s="29">
        <v>1</v>
      </c>
      <c r="H58" s="29"/>
      <c r="I58" s="29">
        <v>25</v>
      </c>
      <c r="J58" s="29">
        <v>106</v>
      </c>
      <c r="K58" s="30"/>
      <c r="L58" s="31"/>
    </row>
    <row r="59" spans="1:12" ht="14.4">
      <c r="A59" s="32"/>
      <c r="B59" s="25"/>
      <c r="C59" s="26"/>
      <c r="D59" s="33" t="s">
        <v>31</v>
      </c>
      <c r="E59" s="28" t="s">
        <v>40</v>
      </c>
      <c r="F59" s="29">
        <v>40</v>
      </c>
      <c r="G59" s="29">
        <v>4</v>
      </c>
      <c r="H59" s="29">
        <v>1</v>
      </c>
      <c r="I59" s="29">
        <v>20</v>
      </c>
      <c r="J59" s="29">
        <v>94</v>
      </c>
      <c r="K59" s="30"/>
      <c r="L59" s="31"/>
    </row>
    <row r="60" spans="1:12" ht="14.4">
      <c r="A60" s="32"/>
      <c r="B60" s="25"/>
      <c r="C60" s="26"/>
      <c r="D60" s="33" t="s">
        <v>32</v>
      </c>
      <c r="E60" s="28" t="s">
        <v>41</v>
      </c>
      <c r="F60" s="29">
        <v>20</v>
      </c>
      <c r="G60" s="29">
        <v>2</v>
      </c>
      <c r="H60" s="29"/>
      <c r="I60" s="29">
        <v>10</v>
      </c>
      <c r="J60" s="29">
        <v>47</v>
      </c>
      <c r="K60" s="30"/>
      <c r="L60" s="31"/>
    </row>
    <row r="61" spans="1:12" ht="14.4">
      <c r="A61" s="32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31"/>
    </row>
    <row r="62" spans="1:12" ht="14.4">
      <c r="A62" s="32"/>
      <c r="B62" s="25"/>
      <c r="C62" s="26"/>
      <c r="D62" s="27"/>
      <c r="E62" s="28"/>
      <c r="F62" s="29"/>
      <c r="G62" s="29"/>
      <c r="H62" s="29"/>
      <c r="I62" s="29"/>
      <c r="J62" s="29"/>
      <c r="K62" s="30"/>
      <c r="L62" s="31"/>
    </row>
    <row r="63" spans="1:12" ht="14.4">
      <c r="A63" s="34"/>
      <c r="B63" s="35"/>
      <c r="C63" s="36"/>
      <c r="D63" s="37" t="s">
        <v>33</v>
      </c>
      <c r="E63" s="38"/>
      <c r="F63" s="39">
        <f>SUM(F54:F62)</f>
        <v>720</v>
      </c>
      <c r="G63" s="39">
        <f t="shared" ref="G63:L63" si="4">SUM(G54:G62)</f>
        <v>37</v>
      </c>
      <c r="H63" s="39">
        <f t="shared" si="4"/>
        <v>21</v>
      </c>
      <c r="I63" s="39">
        <f t="shared" si="4"/>
        <v>113</v>
      </c>
      <c r="J63" s="39">
        <f t="shared" si="4"/>
        <v>808</v>
      </c>
      <c r="K63" s="40"/>
      <c r="L63" s="41">
        <f t="shared" si="4"/>
        <v>0</v>
      </c>
    </row>
    <row r="64" spans="1:12" ht="15.75" customHeight="1" thickBot="1">
      <c r="A64" s="45">
        <f>A45</f>
        <v>1</v>
      </c>
      <c r="B64" s="46">
        <f>B45</f>
        <v>3</v>
      </c>
      <c r="C64" s="62" t="s">
        <v>4</v>
      </c>
      <c r="D64" s="63"/>
      <c r="E64" s="47"/>
      <c r="F64" s="48">
        <f>F53+F63</f>
        <v>1140</v>
      </c>
      <c r="G64" s="48">
        <f t="shared" ref="G64:L64" si="5">G53+G63</f>
        <v>56</v>
      </c>
      <c r="H64" s="48">
        <f t="shared" si="5"/>
        <v>38</v>
      </c>
      <c r="I64" s="48">
        <f t="shared" si="5"/>
        <v>194</v>
      </c>
      <c r="J64" s="48">
        <f t="shared" si="5"/>
        <v>1363</v>
      </c>
      <c r="K64" s="49"/>
      <c r="L64" s="50">
        <f t="shared" si="5"/>
        <v>0</v>
      </c>
    </row>
    <row r="65" spans="1:12" ht="14.4">
      <c r="A65" s="16">
        <v>1</v>
      </c>
      <c r="B65" s="17">
        <v>4</v>
      </c>
      <c r="C65" s="18" t="s">
        <v>20</v>
      </c>
      <c r="D65" s="19" t="s">
        <v>76</v>
      </c>
      <c r="E65" s="20" t="s">
        <v>60</v>
      </c>
      <c r="F65" s="21">
        <v>80</v>
      </c>
      <c r="G65" s="21">
        <v>18</v>
      </c>
      <c r="H65" s="21">
        <v>9</v>
      </c>
      <c r="I65" s="21"/>
      <c r="J65" s="21">
        <v>177</v>
      </c>
      <c r="K65" s="22"/>
      <c r="L65" s="23"/>
    </row>
    <row r="66" spans="1:12" ht="14.4">
      <c r="A66" s="32"/>
      <c r="B66" s="25"/>
      <c r="C66" s="26"/>
      <c r="D66" s="36" t="s">
        <v>29</v>
      </c>
      <c r="E66" s="53" t="s">
        <v>44</v>
      </c>
      <c r="F66" s="54">
        <v>150</v>
      </c>
      <c r="G66" s="54">
        <v>8</v>
      </c>
      <c r="H66" s="54">
        <v>6</v>
      </c>
      <c r="I66" s="54">
        <v>35</v>
      </c>
      <c r="J66" s="54">
        <v>221</v>
      </c>
      <c r="K66" s="55"/>
      <c r="L66" s="56"/>
    </row>
    <row r="67" spans="1:12" ht="14.4">
      <c r="A67" s="24"/>
      <c r="B67" s="25"/>
      <c r="C67" s="26"/>
      <c r="D67" s="33" t="s">
        <v>30</v>
      </c>
      <c r="E67" s="28" t="s">
        <v>47</v>
      </c>
      <c r="F67" s="29">
        <v>180</v>
      </c>
      <c r="G67" s="29">
        <v>1</v>
      </c>
      <c r="H67" s="29"/>
      <c r="I67" s="29">
        <v>25</v>
      </c>
      <c r="J67" s="29">
        <v>106</v>
      </c>
      <c r="K67" s="30"/>
      <c r="L67" s="31"/>
    </row>
    <row r="68" spans="1:12" ht="14.4">
      <c r="A68" s="32"/>
      <c r="B68" s="25"/>
      <c r="C68" s="26"/>
      <c r="D68" s="33" t="s">
        <v>23</v>
      </c>
      <c r="E68" s="28" t="s">
        <v>40</v>
      </c>
      <c r="F68" s="29">
        <v>30</v>
      </c>
      <c r="G68" s="29">
        <v>4</v>
      </c>
      <c r="H68" s="29"/>
      <c r="I68" s="29">
        <v>23</v>
      </c>
      <c r="J68" s="29">
        <v>106</v>
      </c>
      <c r="K68" s="30"/>
      <c r="L68" s="31"/>
    </row>
    <row r="69" spans="1:12" ht="14.4">
      <c r="A69" s="32"/>
      <c r="B69" s="25"/>
      <c r="C69" s="26"/>
      <c r="D69" s="33" t="s">
        <v>23</v>
      </c>
      <c r="E69" s="28" t="s">
        <v>41</v>
      </c>
      <c r="F69" s="29">
        <v>10</v>
      </c>
      <c r="G69" s="29">
        <v>1</v>
      </c>
      <c r="H69" s="29"/>
      <c r="I69" s="29">
        <v>7</v>
      </c>
      <c r="J69" s="29">
        <v>35</v>
      </c>
      <c r="K69" s="30"/>
      <c r="L69" s="31"/>
    </row>
    <row r="70" spans="1:12" ht="14.4">
      <c r="A70" s="32"/>
      <c r="B70" s="25"/>
      <c r="C70" s="26"/>
      <c r="D70" s="33" t="s">
        <v>24</v>
      </c>
      <c r="E70" s="28" t="s">
        <v>45</v>
      </c>
      <c r="F70" s="29">
        <v>150</v>
      </c>
      <c r="G70" s="29"/>
      <c r="H70" s="29"/>
      <c r="I70" s="29">
        <v>7</v>
      </c>
      <c r="J70" s="29">
        <v>31</v>
      </c>
      <c r="K70" s="30"/>
      <c r="L70" s="31"/>
    </row>
    <row r="71" spans="1:12" ht="14.4">
      <c r="A71" s="32"/>
      <c r="B71" s="25"/>
      <c r="C71" s="26"/>
      <c r="D71" s="27"/>
      <c r="E71" s="28"/>
      <c r="F71" s="29"/>
      <c r="G71" s="29"/>
      <c r="H71" s="29"/>
      <c r="I71" s="29"/>
      <c r="J71" s="29"/>
      <c r="K71" s="30"/>
      <c r="L71" s="31"/>
    </row>
    <row r="72" spans="1:12" ht="14.4">
      <c r="A72" s="34"/>
      <c r="B72" s="35"/>
      <c r="C72" s="36"/>
      <c r="D72" s="37" t="s">
        <v>33</v>
      </c>
      <c r="E72" s="38"/>
      <c r="F72" s="39">
        <f>SUM(F65:F71)</f>
        <v>600</v>
      </c>
      <c r="G72" s="39">
        <f>SUM(G65:G71)</f>
        <v>32</v>
      </c>
      <c r="H72" s="39">
        <f>SUM(H65:H71)</f>
        <v>15</v>
      </c>
      <c r="I72" s="39">
        <f>SUM(I65:I71)</f>
        <v>97</v>
      </c>
      <c r="J72" s="39">
        <f>SUM(J65:J71)</f>
        <v>676</v>
      </c>
      <c r="K72" s="40"/>
      <c r="L72" s="41">
        <f>SUM(L65:L71)</f>
        <v>0</v>
      </c>
    </row>
    <row r="73" spans="1:12" ht="14.4">
      <c r="A73" s="42">
        <f>A65</f>
        <v>1</v>
      </c>
      <c r="B73" s="43">
        <f>B65</f>
        <v>4</v>
      </c>
      <c r="C73" s="44" t="s">
        <v>25</v>
      </c>
      <c r="D73" s="33" t="s">
        <v>26</v>
      </c>
      <c r="E73" s="28"/>
      <c r="F73" s="29"/>
      <c r="G73" s="29"/>
      <c r="H73" s="29"/>
      <c r="I73" s="29"/>
      <c r="J73" s="29"/>
      <c r="K73" s="30"/>
      <c r="L73" s="31"/>
    </row>
    <row r="74" spans="1:12" ht="14.4">
      <c r="A74" s="32"/>
      <c r="B74" s="25"/>
      <c r="C74" s="26"/>
      <c r="D74" s="33" t="s">
        <v>27</v>
      </c>
      <c r="E74" s="28" t="s">
        <v>65</v>
      </c>
      <c r="F74" s="29">
        <v>250</v>
      </c>
      <c r="G74" s="29">
        <v>3</v>
      </c>
      <c r="H74" s="29">
        <v>6</v>
      </c>
      <c r="I74" s="29">
        <v>29</v>
      </c>
      <c r="J74" s="29">
        <v>172</v>
      </c>
      <c r="K74" s="30"/>
      <c r="L74" s="31"/>
    </row>
    <row r="75" spans="1:12" ht="14.4">
      <c r="A75" s="32"/>
      <c r="B75" s="25"/>
      <c r="C75" s="26"/>
      <c r="D75" s="33" t="s">
        <v>28</v>
      </c>
      <c r="E75" s="28" t="s">
        <v>43</v>
      </c>
      <c r="F75" s="29">
        <v>80</v>
      </c>
      <c r="G75" s="29">
        <v>14</v>
      </c>
      <c r="H75" s="29">
        <v>7</v>
      </c>
      <c r="I75" s="29">
        <v>5</v>
      </c>
      <c r="J75" s="29">
        <v>80</v>
      </c>
      <c r="K75" s="30"/>
      <c r="L75" s="31"/>
    </row>
    <row r="76" spans="1:12" ht="14.4">
      <c r="A76" s="32"/>
      <c r="B76" s="25"/>
      <c r="C76" s="26"/>
      <c r="D76" s="33" t="s">
        <v>29</v>
      </c>
      <c r="E76" s="28" t="s">
        <v>46</v>
      </c>
      <c r="F76" s="29">
        <v>150</v>
      </c>
      <c r="G76" s="29">
        <v>8</v>
      </c>
      <c r="H76" s="29">
        <v>9</v>
      </c>
      <c r="I76" s="29">
        <v>49</v>
      </c>
      <c r="J76" s="29">
        <v>313</v>
      </c>
      <c r="K76" s="30"/>
      <c r="L76" s="31"/>
    </row>
    <row r="77" spans="1:12" ht="14.4">
      <c r="A77" s="32"/>
      <c r="B77" s="25"/>
      <c r="C77" s="26"/>
      <c r="D77" s="33" t="s">
        <v>30</v>
      </c>
      <c r="E77" s="28" t="s">
        <v>52</v>
      </c>
      <c r="F77" s="29">
        <v>180</v>
      </c>
      <c r="G77" s="29"/>
      <c r="H77" s="29"/>
      <c r="I77" s="29">
        <v>15</v>
      </c>
      <c r="J77" s="29">
        <v>58</v>
      </c>
      <c r="K77" s="30"/>
      <c r="L77" s="31"/>
    </row>
    <row r="78" spans="1:12" ht="14.4">
      <c r="A78" s="32"/>
      <c r="B78" s="25"/>
      <c r="C78" s="26"/>
      <c r="D78" s="33" t="s">
        <v>31</v>
      </c>
      <c r="E78" s="28" t="s">
        <v>40</v>
      </c>
      <c r="F78" s="29">
        <v>40</v>
      </c>
      <c r="G78" s="29">
        <v>4</v>
      </c>
      <c r="H78" s="29">
        <v>1</v>
      </c>
      <c r="I78" s="29">
        <v>20</v>
      </c>
      <c r="J78" s="29">
        <v>94</v>
      </c>
      <c r="K78" s="30"/>
      <c r="L78" s="31"/>
    </row>
    <row r="79" spans="1:12" ht="14.4">
      <c r="A79" s="32"/>
      <c r="B79" s="25"/>
      <c r="C79" s="26"/>
      <c r="D79" s="33" t="s">
        <v>32</v>
      </c>
      <c r="E79" s="28" t="s">
        <v>41</v>
      </c>
      <c r="F79" s="29">
        <v>20</v>
      </c>
      <c r="G79" s="29">
        <v>2</v>
      </c>
      <c r="H79" s="29"/>
      <c r="I79" s="29">
        <v>10</v>
      </c>
      <c r="J79" s="29">
        <v>47</v>
      </c>
      <c r="K79" s="30"/>
      <c r="L79" s="31"/>
    </row>
    <row r="80" spans="1:12" ht="14.4">
      <c r="A80" s="24"/>
      <c r="B80" s="25"/>
      <c r="C80" s="26"/>
      <c r="D80" s="33"/>
      <c r="E80" s="28"/>
      <c r="F80" s="29"/>
      <c r="G80" s="29"/>
      <c r="H80" s="29"/>
      <c r="I80" s="29"/>
      <c r="J80" s="29"/>
      <c r="K80" s="30"/>
      <c r="L80" s="31"/>
    </row>
    <row r="81" spans="1:12" ht="14.4">
      <c r="A81" s="32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31"/>
    </row>
    <row r="82" spans="1:12" ht="14.4">
      <c r="A82" s="34"/>
      <c r="B82" s="35"/>
      <c r="C82" s="36"/>
      <c r="D82" s="37" t="s">
        <v>33</v>
      </c>
      <c r="E82" s="38"/>
      <c r="F82" s="39">
        <f>SUM(F73:F81)</f>
        <v>720</v>
      </c>
      <c r="G82" s="39">
        <f>SUM(G73:G81)</f>
        <v>31</v>
      </c>
      <c r="H82" s="39">
        <f>SUM(H73:H81)</f>
        <v>23</v>
      </c>
      <c r="I82" s="39">
        <f>SUM(I73:I81)</f>
        <v>128</v>
      </c>
      <c r="J82" s="39">
        <f>SUM(J73:J81)</f>
        <v>764</v>
      </c>
      <c r="K82" s="40"/>
      <c r="L82" s="41">
        <f>SUM(L73:L81)</f>
        <v>0</v>
      </c>
    </row>
    <row r="83" spans="1:12" ht="15.75" customHeight="1" thickBot="1">
      <c r="A83" s="45">
        <f>A65</f>
        <v>1</v>
      </c>
      <c r="B83" s="46">
        <f>B65</f>
        <v>4</v>
      </c>
      <c r="C83" s="62" t="s">
        <v>4</v>
      </c>
      <c r="D83" s="63"/>
      <c r="E83" s="47"/>
      <c r="F83" s="48">
        <f>F72+F82</f>
        <v>1320</v>
      </c>
      <c r="G83" s="48">
        <f>G72+G82</f>
        <v>63</v>
      </c>
      <c r="H83" s="48">
        <f>H72+H82</f>
        <v>38</v>
      </c>
      <c r="I83" s="48">
        <f>I72+I82</f>
        <v>225</v>
      </c>
      <c r="J83" s="48">
        <f>J72+J82</f>
        <v>1440</v>
      </c>
      <c r="K83" s="49"/>
      <c r="L83" s="50">
        <f>L72+L82</f>
        <v>0</v>
      </c>
    </row>
    <row r="84" spans="1:12" ht="14.4">
      <c r="A84" s="16">
        <v>1</v>
      </c>
      <c r="B84" s="17">
        <v>5</v>
      </c>
      <c r="C84" s="18" t="s">
        <v>20</v>
      </c>
      <c r="D84" s="19" t="s">
        <v>74</v>
      </c>
      <c r="E84" s="20" t="s">
        <v>66</v>
      </c>
      <c r="F84" s="21">
        <v>80</v>
      </c>
      <c r="G84" s="21">
        <v>8</v>
      </c>
      <c r="H84" s="21">
        <v>15</v>
      </c>
      <c r="I84" s="21">
        <v>2</v>
      </c>
      <c r="J84" s="21">
        <v>182</v>
      </c>
      <c r="K84" s="22"/>
      <c r="L84" s="23"/>
    </row>
    <row r="85" spans="1:12" ht="14.4">
      <c r="A85" s="32"/>
      <c r="B85" s="25"/>
      <c r="C85" s="26"/>
      <c r="D85" s="27" t="s">
        <v>21</v>
      </c>
      <c r="E85" s="28" t="s">
        <v>51</v>
      </c>
      <c r="F85" s="29">
        <v>200</v>
      </c>
      <c r="G85" s="29">
        <v>8</v>
      </c>
      <c r="H85" s="29">
        <v>5</v>
      </c>
      <c r="I85" s="29">
        <v>42</v>
      </c>
      <c r="J85" s="29">
        <v>244</v>
      </c>
      <c r="K85" s="30"/>
      <c r="L85" s="31"/>
    </row>
    <row r="86" spans="1:12" ht="14.4">
      <c r="A86" s="24"/>
      <c r="B86" s="25"/>
      <c r="C86" s="26"/>
      <c r="D86" s="33" t="s">
        <v>30</v>
      </c>
      <c r="E86" s="28" t="s">
        <v>52</v>
      </c>
      <c r="F86" s="29">
        <v>180</v>
      </c>
      <c r="G86" s="29"/>
      <c r="H86" s="29"/>
      <c r="I86" s="29">
        <v>15</v>
      </c>
      <c r="J86" s="29">
        <v>58</v>
      </c>
      <c r="K86" s="30"/>
      <c r="L86" s="31"/>
    </row>
    <row r="87" spans="1:12" ht="14.4">
      <c r="A87" s="32"/>
      <c r="B87" s="25"/>
      <c r="C87" s="26"/>
      <c r="D87" s="33" t="s">
        <v>23</v>
      </c>
      <c r="E87" s="28" t="s">
        <v>40</v>
      </c>
      <c r="F87" s="29">
        <v>30</v>
      </c>
      <c r="G87" s="29">
        <v>4</v>
      </c>
      <c r="H87" s="29"/>
      <c r="I87" s="29">
        <v>23</v>
      </c>
      <c r="J87" s="29">
        <v>106</v>
      </c>
      <c r="K87" s="30"/>
      <c r="L87" s="31"/>
    </row>
    <row r="88" spans="1:12" ht="14.4">
      <c r="A88" s="32"/>
      <c r="B88" s="25"/>
      <c r="C88" s="26"/>
      <c r="D88" s="33" t="s">
        <v>23</v>
      </c>
      <c r="E88" s="28" t="s">
        <v>41</v>
      </c>
      <c r="F88" s="29">
        <v>10</v>
      </c>
      <c r="G88" s="29">
        <v>1</v>
      </c>
      <c r="H88" s="29"/>
      <c r="I88" s="29">
        <v>7</v>
      </c>
      <c r="J88" s="29">
        <v>35</v>
      </c>
      <c r="K88" s="30"/>
      <c r="L88" s="31"/>
    </row>
    <row r="89" spans="1:12" ht="14.4">
      <c r="A89" s="32"/>
      <c r="B89" s="25"/>
      <c r="C89" s="26"/>
      <c r="D89" s="33" t="s">
        <v>24</v>
      </c>
      <c r="E89" s="28"/>
      <c r="F89" s="29"/>
      <c r="G89" s="29"/>
      <c r="H89" s="29"/>
      <c r="I89" s="29"/>
      <c r="J89" s="29"/>
      <c r="K89" s="30"/>
      <c r="L89" s="31"/>
    </row>
    <row r="90" spans="1:12" ht="14.4">
      <c r="A90" s="32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31"/>
    </row>
    <row r="91" spans="1:12" ht="14.4">
      <c r="A91" s="34"/>
      <c r="B91" s="35"/>
      <c r="C91" s="36"/>
      <c r="D91" s="37" t="s">
        <v>33</v>
      </c>
      <c r="E91" s="38"/>
      <c r="F91" s="39">
        <f>SUM(F84:F90)</f>
        <v>500</v>
      </c>
      <c r="G91" s="39">
        <f>SUM(G84:G90)</f>
        <v>21</v>
      </c>
      <c r="H91" s="39">
        <f>SUM(H84:H90)</f>
        <v>20</v>
      </c>
      <c r="I91" s="39">
        <f>SUM(I84:I90)</f>
        <v>89</v>
      </c>
      <c r="J91" s="39">
        <f>SUM(J84:J90)</f>
        <v>625</v>
      </c>
      <c r="K91" s="40"/>
      <c r="L91" s="41">
        <f>SUM(L84:L90)</f>
        <v>0</v>
      </c>
    </row>
    <row r="92" spans="1:12" ht="14.4">
      <c r="A92" s="42">
        <f>A84</f>
        <v>1</v>
      </c>
      <c r="B92" s="43">
        <f>B84</f>
        <v>5</v>
      </c>
      <c r="C92" s="44" t="s">
        <v>25</v>
      </c>
      <c r="D92" s="33" t="s">
        <v>26</v>
      </c>
      <c r="E92" s="28" t="s">
        <v>73</v>
      </c>
      <c r="F92" s="29">
        <v>80</v>
      </c>
      <c r="G92" s="29">
        <v>1</v>
      </c>
      <c r="H92" s="29">
        <v>8</v>
      </c>
      <c r="I92" s="29">
        <v>6</v>
      </c>
      <c r="J92" s="29">
        <v>101</v>
      </c>
      <c r="K92" s="30"/>
      <c r="L92" s="31"/>
    </row>
    <row r="93" spans="1:12" ht="14.4">
      <c r="A93" s="32"/>
      <c r="B93" s="25"/>
      <c r="C93" s="26"/>
      <c r="D93" s="33" t="s">
        <v>27</v>
      </c>
      <c r="E93" s="28" t="s">
        <v>71</v>
      </c>
      <c r="F93" s="29">
        <v>250</v>
      </c>
      <c r="G93" s="29">
        <v>4</v>
      </c>
      <c r="H93" s="29">
        <v>5</v>
      </c>
      <c r="I93" s="29">
        <v>20</v>
      </c>
      <c r="J93" s="29">
        <v>136</v>
      </c>
      <c r="K93" s="30"/>
      <c r="L93" s="31"/>
    </row>
    <row r="94" spans="1:12" ht="14.4">
      <c r="A94" s="32"/>
      <c r="B94" s="25"/>
      <c r="C94" s="26"/>
      <c r="D94" s="33" t="s">
        <v>28</v>
      </c>
      <c r="E94" s="28" t="s">
        <v>61</v>
      </c>
      <c r="F94" s="29">
        <v>80</v>
      </c>
      <c r="G94" s="29">
        <v>8</v>
      </c>
      <c r="H94" s="29">
        <v>8</v>
      </c>
      <c r="I94" s="29"/>
      <c r="J94" s="29">
        <v>116</v>
      </c>
      <c r="K94" s="30"/>
      <c r="L94" s="31"/>
    </row>
    <row r="95" spans="1:12" ht="14.4">
      <c r="A95" s="32"/>
      <c r="B95" s="25"/>
      <c r="C95" s="26"/>
      <c r="D95" s="33" t="s">
        <v>29</v>
      </c>
      <c r="E95" s="28" t="s">
        <v>44</v>
      </c>
      <c r="F95" s="29">
        <v>150</v>
      </c>
      <c r="G95" s="29">
        <v>8</v>
      </c>
      <c r="H95" s="29">
        <v>6</v>
      </c>
      <c r="I95" s="29">
        <v>35</v>
      </c>
      <c r="J95" s="29">
        <v>221</v>
      </c>
      <c r="K95" s="30"/>
      <c r="L95" s="31"/>
    </row>
    <row r="96" spans="1:12" ht="14.4">
      <c r="A96" s="32"/>
      <c r="B96" s="25"/>
      <c r="C96" s="26"/>
      <c r="D96" s="33" t="s">
        <v>30</v>
      </c>
      <c r="E96" s="28" t="s">
        <v>52</v>
      </c>
      <c r="F96" s="29">
        <v>180</v>
      </c>
      <c r="G96" s="29"/>
      <c r="H96" s="29"/>
      <c r="I96" s="29">
        <v>17</v>
      </c>
      <c r="J96" s="29">
        <v>65</v>
      </c>
      <c r="K96" s="30"/>
      <c r="L96" s="31"/>
    </row>
    <row r="97" spans="1:12" ht="14.4">
      <c r="A97" s="32"/>
      <c r="B97" s="25"/>
      <c r="C97" s="26"/>
      <c r="D97" s="33" t="s">
        <v>31</v>
      </c>
      <c r="E97" s="28" t="s">
        <v>40</v>
      </c>
      <c r="F97" s="29">
        <v>40</v>
      </c>
      <c r="G97" s="29">
        <v>4</v>
      </c>
      <c r="H97" s="29">
        <v>1</v>
      </c>
      <c r="I97" s="29">
        <v>20</v>
      </c>
      <c r="J97" s="29">
        <v>94</v>
      </c>
      <c r="K97" s="30"/>
      <c r="L97" s="31"/>
    </row>
    <row r="98" spans="1:12" ht="14.4">
      <c r="A98" s="32"/>
      <c r="B98" s="25"/>
      <c r="C98" s="26"/>
      <c r="D98" s="33" t="s">
        <v>32</v>
      </c>
      <c r="E98" s="28" t="s">
        <v>41</v>
      </c>
      <c r="F98" s="29">
        <v>20</v>
      </c>
      <c r="G98" s="29">
        <v>2</v>
      </c>
      <c r="H98" s="29"/>
      <c r="I98" s="29">
        <v>10</v>
      </c>
      <c r="J98" s="29">
        <v>47</v>
      </c>
      <c r="K98" s="30"/>
      <c r="L98" s="31"/>
    </row>
    <row r="99" spans="1:12" ht="14.4">
      <c r="A99" s="24"/>
      <c r="B99" s="25"/>
      <c r="C99" s="26"/>
      <c r="D99" s="33"/>
      <c r="E99" s="28"/>
      <c r="F99" s="29"/>
      <c r="G99" s="29"/>
      <c r="H99" s="29"/>
      <c r="I99" s="29"/>
      <c r="J99" s="29"/>
      <c r="K99" s="30"/>
      <c r="L99" s="31"/>
    </row>
    <row r="100" spans="1:12" ht="14.4">
      <c r="A100" s="32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4.4">
      <c r="A101" s="34"/>
      <c r="B101" s="35"/>
      <c r="C101" s="36"/>
      <c r="D101" s="37" t="s">
        <v>33</v>
      </c>
      <c r="E101" s="38"/>
      <c r="F101" s="39">
        <f>SUM(F92:F100)</f>
        <v>800</v>
      </c>
      <c r="G101" s="39">
        <f t="shared" ref="G101:L101" si="6">SUM(G92:G100)</f>
        <v>27</v>
      </c>
      <c r="H101" s="39">
        <f t="shared" si="6"/>
        <v>28</v>
      </c>
      <c r="I101" s="39">
        <f t="shared" si="6"/>
        <v>108</v>
      </c>
      <c r="J101" s="39">
        <f t="shared" si="6"/>
        <v>780</v>
      </c>
      <c r="K101" s="40"/>
      <c r="L101" s="41">
        <f t="shared" si="6"/>
        <v>0</v>
      </c>
    </row>
    <row r="102" spans="1:12" ht="15.75" customHeight="1" thickBot="1">
      <c r="A102" s="45">
        <f>A84</f>
        <v>1</v>
      </c>
      <c r="B102" s="46">
        <f>B84</f>
        <v>5</v>
      </c>
      <c r="C102" s="62" t="s">
        <v>4</v>
      </c>
      <c r="D102" s="63"/>
      <c r="E102" s="47"/>
      <c r="F102" s="48">
        <f>F91+F101</f>
        <v>1300</v>
      </c>
      <c r="G102" s="48">
        <f t="shared" ref="G102:L102" si="7">G91+G101</f>
        <v>48</v>
      </c>
      <c r="H102" s="48">
        <f t="shared" si="7"/>
        <v>48</v>
      </c>
      <c r="I102" s="48">
        <f t="shared" si="7"/>
        <v>197</v>
      </c>
      <c r="J102" s="48">
        <f t="shared" si="7"/>
        <v>1405</v>
      </c>
      <c r="K102" s="49"/>
      <c r="L102" s="50">
        <f t="shared" si="7"/>
        <v>0</v>
      </c>
    </row>
    <row r="103" spans="1:12" ht="14.4">
      <c r="A103" s="16">
        <v>2</v>
      </c>
      <c r="B103" s="17">
        <v>1</v>
      </c>
      <c r="C103" s="18" t="s">
        <v>20</v>
      </c>
      <c r="D103" s="19" t="s">
        <v>21</v>
      </c>
      <c r="E103" s="20" t="s">
        <v>72</v>
      </c>
      <c r="F103" s="21">
        <v>200</v>
      </c>
      <c r="G103" s="21">
        <v>7</v>
      </c>
      <c r="H103" s="21">
        <v>9</v>
      </c>
      <c r="I103" s="21">
        <v>32</v>
      </c>
      <c r="J103" s="21">
        <v>236</v>
      </c>
      <c r="K103" s="22"/>
      <c r="L103" s="23"/>
    </row>
    <row r="104" spans="1:12" ht="14.4">
      <c r="A104" s="32"/>
      <c r="B104" s="25"/>
      <c r="C104" s="26"/>
      <c r="D104" s="36" t="s">
        <v>77</v>
      </c>
      <c r="E104" s="53" t="s">
        <v>68</v>
      </c>
      <c r="F104" s="54">
        <v>20</v>
      </c>
      <c r="G104" s="54">
        <v>5</v>
      </c>
      <c r="H104" s="54">
        <v>6</v>
      </c>
      <c r="I104" s="54"/>
      <c r="J104" s="54">
        <v>75</v>
      </c>
      <c r="K104" s="55"/>
      <c r="L104" s="56"/>
    </row>
    <row r="105" spans="1:12" ht="14.4">
      <c r="A105" s="32"/>
      <c r="B105" s="25"/>
      <c r="C105" s="26"/>
      <c r="D105" s="33" t="s">
        <v>22</v>
      </c>
      <c r="E105" s="28" t="s">
        <v>52</v>
      </c>
      <c r="F105" s="29">
        <v>180</v>
      </c>
      <c r="G105" s="29"/>
      <c r="H105" s="29"/>
      <c r="I105" s="29">
        <v>15</v>
      </c>
      <c r="J105" s="29">
        <v>58</v>
      </c>
      <c r="K105" s="30"/>
      <c r="L105" s="31"/>
    </row>
    <row r="106" spans="1:12" ht="14.4">
      <c r="A106" s="32"/>
      <c r="B106" s="25"/>
      <c r="C106" s="26"/>
      <c r="D106" s="33" t="s">
        <v>23</v>
      </c>
      <c r="E106" s="28" t="s">
        <v>40</v>
      </c>
      <c r="F106" s="29">
        <v>30</v>
      </c>
      <c r="G106" s="29">
        <v>4</v>
      </c>
      <c r="H106" s="29"/>
      <c r="I106" s="29">
        <v>23</v>
      </c>
      <c r="J106" s="29">
        <v>106</v>
      </c>
      <c r="K106" s="30"/>
      <c r="L106" s="31"/>
    </row>
    <row r="107" spans="1:12" ht="14.4">
      <c r="A107" s="32"/>
      <c r="B107" s="25"/>
      <c r="C107" s="26"/>
      <c r="D107" s="33" t="s">
        <v>23</v>
      </c>
      <c r="E107" s="28" t="s">
        <v>41</v>
      </c>
      <c r="F107" s="29">
        <v>10</v>
      </c>
      <c r="G107" s="29">
        <v>1</v>
      </c>
      <c r="H107" s="29"/>
      <c r="I107" s="29">
        <v>7</v>
      </c>
      <c r="J107" s="29">
        <v>35</v>
      </c>
      <c r="K107" s="30"/>
      <c r="L107" s="31"/>
    </row>
    <row r="108" spans="1:12" ht="14.4">
      <c r="A108" s="32"/>
      <c r="B108" s="25"/>
      <c r="C108" s="26"/>
      <c r="D108" s="27" t="s">
        <v>24</v>
      </c>
      <c r="E108" s="28"/>
      <c r="F108" s="29"/>
      <c r="G108" s="29"/>
      <c r="H108" s="29"/>
      <c r="I108" s="29"/>
      <c r="J108" s="29"/>
      <c r="K108" s="30"/>
      <c r="L108" s="31"/>
    </row>
    <row r="109" spans="1:12" ht="14.4">
      <c r="A109" s="32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31"/>
    </row>
    <row r="110" spans="1:12" ht="14.4">
      <c r="A110" s="32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31"/>
    </row>
    <row r="111" spans="1:12" ht="14.4">
      <c r="A111" s="34"/>
      <c r="B111" s="35"/>
      <c r="C111" s="36"/>
      <c r="D111" s="37" t="s">
        <v>33</v>
      </c>
      <c r="E111" s="38"/>
      <c r="F111" s="39">
        <f>SUM(F103:F110)</f>
        <v>440</v>
      </c>
      <c r="G111" s="39">
        <f>SUM(G103:G110)</f>
        <v>17</v>
      </c>
      <c r="H111" s="39">
        <f>SUM(H103:H110)</f>
        <v>15</v>
      </c>
      <c r="I111" s="39">
        <f>SUM(I103:I110)</f>
        <v>77</v>
      </c>
      <c r="J111" s="39">
        <f>SUM(J103:J110)</f>
        <v>510</v>
      </c>
      <c r="K111" s="40"/>
      <c r="L111" s="41">
        <f>SUM(L103:L110)</f>
        <v>0</v>
      </c>
    </row>
    <row r="112" spans="1:12" ht="14.4">
      <c r="A112" s="42">
        <f>A103</f>
        <v>2</v>
      </c>
      <c r="B112" s="43">
        <f>B103</f>
        <v>1</v>
      </c>
      <c r="C112" s="44" t="s">
        <v>25</v>
      </c>
      <c r="D112" s="33" t="s">
        <v>26</v>
      </c>
      <c r="E112" s="28"/>
      <c r="F112" s="29"/>
      <c r="G112" s="29"/>
      <c r="H112" s="29"/>
      <c r="I112" s="29"/>
      <c r="J112" s="29"/>
      <c r="K112" s="30"/>
      <c r="L112" s="31"/>
    </row>
    <row r="113" spans="1:12" ht="14.4">
      <c r="A113" s="32"/>
      <c r="B113" s="25"/>
      <c r="C113" s="26"/>
      <c r="D113" s="33" t="s">
        <v>27</v>
      </c>
      <c r="E113" s="28" t="s">
        <v>42</v>
      </c>
      <c r="F113" s="29">
        <v>250</v>
      </c>
      <c r="G113" s="29">
        <v>5</v>
      </c>
      <c r="H113" s="29">
        <v>8</v>
      </c>
      <c r="I113" s="29">
        <v>5</v>
      </c>
      <c r="J113" s="29">
        <v>152</v>
      </c>
      <c r="K113" s="30"/>
      <c r="L113" s="31"/>
    </row>
    <row r="114" spans="1:12" ht="14.4">
      <c r="A114" s="32"/>
      <c r="B114" s="25"/>
      <c r="C114" s="26"/>
      <c r="D114" s="33" t="s">
        <v>28</v>
      </c>
      <c r="E114" s="28" t="s">
        <v>57</v>
      </c>
      <c r="F114" s="29">
        <v>200</v>
      </c>
      <c r="G114" s="29">
        <v>14</v>
      </c>
      <c r="H114" s="29">
        <v>24</v>
      </c>
      <c r="I114" s="29">
        <v>37</v>
      </c>
      <c r="J114" s="29">
        <v>413</v>
      </c>
      <c r="K114" s="30"/>
      <c r="L114" s="31"/>
    </row>
    <row r="115" spans="1:12" ht="14.4">
      <c r="A115" s="32"/>
      <c r="B115" s="25"/>
      <c r="C115" s="26"/>
      <c r="D115" s="33" t="s">
        <v>29</v>
      </c>
      <c r="E115" s="28"/>
      <c r="F115" s="29"/>
      <c r="G115" s="29"/>
      <c r="H115" s="29"/>
      <c r="I115" s="29"/>
      <c r="J115" s="29"/>
      <c r="K115" s="30"/>
      <c r="L115" s="31"/>
    </row>
    <row r="116" spans="1:12" ht="14.4">
      <c r="A116" s="32"/>
      <c r="B116" s="25"/>
      <c r="C116" s="26"/>
      <c r="D116" s="33" t="s">
        <v>30</v>
      </c>
      <c r="E116" s="28" t="s">
        <v>52</v>
      </c>
      <c r="F116" s="29">
        <v>180</v>
      </c>
      <c r="G116" s="29"/>
      <c r="H116" s="29"/>
      <c r="I116" s="29">
        <v>15</v>
      </c>
      <c r="J116" s="29">
        <v>58</v>
      </c>
      <c r="K116" s="30"/>
      <c r="L116" s="31"/>
    </row>
    <row r="117" spans="1:12" ht="14.4">
      <c r="A117" s="32"/>
      <c r="B117" s="25"/>
      <c r="C117" s="26"/>
      <c r="D117" s="33" t="s">
        <v>31</v>
      </c>
      <c r="E117" s="28" t="s">
        <v>40</v>
      </c>
      <c r="F117" s="29">
        <v>40</v>
      </c>
      <c r="G117" s="29">
        <v>4</v>
      </c>
      <c r="H117" s="29">
        <v>1</v>
      </c>
      <c r="I117" s="29">
        <v>20</v>
      </c>
      <c r="J117" s="29">
        <v>94</v>
      </c>
      <c r="K117" s="30"/>
      <c r="L117" s="31"/>
    </row>
    <row r="118" spans="1:12" ht="14.4">
      <c r="A118" s="32"/>
      <c r="B118" s="25"/>
      <c r="C118" s="26"/>
      <c r="D118" s="33" t="s">
        <v>32</v>
      </c>
      <c r="E118" s="28" t="s">
        <v>41</v>
      </c>
      <c r="F118" s="29">
        <v>20</v>
      </c>
      <c r="G118" s="29">
        <v>2</v>
      </c>
      <c r="H118" s="29"/>
      <c r="I118" s="29">
        <v>10</v>
      </c>
      <c r="J118" s="29">
        <v>47</v>
      </c>
      <c r="K118" s="30"/>
      <c r="L118" s="31"/>
    </row>
    <row r="119" spans="1:12" ht="14.4">
      <c r="A119" s="32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31"/>
    </row>
    <row r="120" spans="1:12" ht="14.4">
      <c r="A120" s="32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31"/>
    </row>
    <row r="121" spans="1:12" ht="14.4">
      <c r="A121" s="34"/>
      <c r="B121" s="35"/>
      <c r="C121" s="36"/>
      <c r="D121" s="37" t="s">
        <v>33</v>
      </c>
      <c r="E121" s="38"/>
      <c r="F121" s="39">
        <f>SUM(F112:F120)</f>
        <v>690</v>
      </c>
      <c r="G121" s="39">
        <f t="shared" ref="G121:J121" si="8">SUM(G112:G120)</f>
        <v>25</v>
      </c>
      <c r="H121" s="39">
        <f t="shared" si="8"/>
        <v>33</v>
      </c>
      <c r="I121" s="39">
        <f t="shared" si="8"/>
        <v>87</v>
      </c>
      <c r="J121" s="39">
        <f t="shared" si="8"/>
        <v>764</v>
      </c>
      <c r="K121" s="40"/>
      <c r="L121" s="41">
        <f t="shared" ref="L121" si="9">SUM(L112:L120)</f>
        <v>0</v>
      </c>
    </row>
    <row r="122" spans="1:12" ht="15" thickBot="1">
      <c r="A122" s="45">
        <f>A103</f>
        <v>2</v>
      </c>
      <c r="B122" s="46">
        <f>B103</f>
        <v>1</v>
      </c>
      <c r="C122" s="62" t="s">
        <v>4</v>
      </c>
      <c r="D122" s="63"/>
      <c r="E122" s="47"/>
      <c r="F122" s="48">
        <f>F111+F121</f>
        <v>1130</v>
      </c>
      <c r="G122" s="48">
        <f t="shared" ref="G122:L122" si="10">G111+G121</f>
        <v>42</v>
      </c>
      <c r="H122" s="48">
        <f t="shared" si="10"/>
        <v>48</v>
      </c>
      <c r="I122" s="48">
        <f t="shared" si="10"/>
        <v>164</v>
      </c>
      <c r="J122" s="48">
        <f t="shared" si="10"/>
        <v>1274</v>
      </c>
      <c r="K122" s="49"/>
      <c r="L122" s="50">
        <f t="shared" si="10"/>
        <v>0</v>
      </c>
    </row>
    <row r="123" spans="1:12" ht="14.4">
      <c r="A123" s="24">
        <v>2</v>
      </c>
      <c r="B123" s="25">
        <v>2</v>
      </c>
      <c r="C123" s="18" t="s">
        <v>20</v>
      </c>
      <c r="D123" s="19" t="s">
        <v>21</v>
      </c>
      <c r="E123" s="20" t="s">
        <v>46</v>
      </c>
      <c r="F123" s="21">
        <v>150</v>
      </c>
      <c r="G123" s="21">
        <v>8</v>
      </c>
      <c r="H123" s="21">
        <v>9</v>
      </c>
      <c r="I123" s="21">
        <v>49</v>
      </c>
      <c r="J123" s="21">
        <v>313</v>
      </c>
      <c r="K123" s="22"/>
      <c r="L123" s="23"/>
    </row>
    <row r="124" spans="1:12" ht="14.4">
      <c r="A124" s="24"/>
      <c r="B124" s="25"/>
      <c r="C124" s="26"/>
      <c r="D124" s="27" t="s">
        <v>74</v>
      </c>
      <c r="E124" s="28" t="s">
        <v>48</v>
      </c>
      <c r="F124" s="29">
        <v>40</v>
      </c>
      <c r="G124" s="29">
        <v>5</v>
      </c>
      <c r="H124" s="29">
        <v>5</v>
      </c>
      <c r="I124" s="29">
        <v>1</v>
      </c>
      <c r="J124" s="29">
        <v>66</v>
      </c>
      <c r="K124" s="30"/>
      <c r="L124" s="31"/>
    </row>
    <row r="125" spans="1:12" ht="14.4">
      <c r="A125" s="32"/>
      <c r="B125" s="25"/>
      <c r="C125" s="26"/>
      <c r="D125" s="33" t="s">
        <v>22</v>
      </c>
      <c r="E125" s="28" t="s">
        <v>47</v>
      </c>
      <c r="F125" s="29">
        <v>180</v>
      </c>
      <c r="G125" s="29">
        <v>1</v>
      </c>
      <c r="H125" s="29"/>
      <c r="I125" s="29">
        <v>25</v>
      </c>
      <c r="J125" s="29">
        <v>106</v>
      </c>
      <c r="K125" s="30"/>
      <c r="L125" s="31"/>
    </row>
    <row r="126" spans="1:12" ht="14.4">
      <c r="A126" s="32"/>
      <c r="B126" s="25"/>
      <c r="C126" s="26"/>
      <c r="D126" s="33" t="s">
        <v>23</v>
      </c>
      <c r="E126" s="28" t="s">
        <v>67</v>
      </c>
      <c r="F126" s="29">
        <v>55</v>
      </c>
      <c r="G126" s="29">
        <v>2</v>
      </c>
      <c r="H126" s="29"/>
      <c r="I126" s="29">
        <v>28</v>
      </c>
      <c r="J126" s="29">
        <v>127</v>
      </c>
      <c r="K126" s="30"/>
      <c r="L126" s="31"/>
    </row>
    <row r="127" spans="1:12" ht="14.4">
      <c r="A127" s="32"/>
      <c r="B127" s="25"/>
      <c r="C127" s="26"/>
      <c r="D127" s="33" t="s">
        <v>23</v>
      </c>
      <c r="E127" s="28" t="s">
        <v>41</v>
      </c>
      <c r="F127" s="29">
        <v>10</v>
      </c>
      <c r="G127" s="29">
        <v>1</v>
      </c>
      <c r="H127" s="29"/>
      <c r="I127" s="29">
        <v>7</v>
      </c>
      <c r="J127" s="29">
        <v>35</v>
      </c>
      <c r="K127" s="30"/>
      <c r="L127" s="31"/>
    </row>
    <row r="128" spans="1:12" ht="14.4">
      <c r="A128" s="32"/>
      <c r="B128" s="25"/>
      <c r="C128" s="26"/>
      <c r="D128" s="33"/>
      <c r="E128" s="28"/>
      <c r="F128" s="29"/>
      <c r="G128" s="29"/>
      <c r="H128" s="29"/>
      <c r="I128" s="29"/>
      <c r="J128" s="29"/>
      <c r="K128" s="30"/>
      <c r="L128" s="31"/>
    </row>
    <row r="129" spans="1:12" ht="14.4">
      <c r="A129" s="24"/>
      <c r="B129" s="25"/>
      <c r="C129" s="26"/>
      <c r="D129" s="33"/>
      <c r="E129" s="28"/>
      <c r="F129" s="29"/>
      <c r="G129" s="29"/>
      <c r="H129" s="29"/>
      <c r="I129" s="29"/>
      <c r="J129" s="29"/>
      <c r="K129" s="30"/>
      <c r="L129" s="31"/>
    </row>
    <row r="130" spans="1:12" ht="14.4">
      <c r="A130" s="24"/>
      <c r="B130" s="25"/>
      <c r="C130" s="26"/>
      <c r="D130" s="27"/>
      <c r="E130" s="28"/>
      <c r="F130" s="29"/>
      <c r="G130" s="29"/>
      <c r="H130" s="29"/>
      <c r="I130" s="29"/>
      <c r="J130" s="29"/>
      <c r="K130" s="30"/>
      <c r="L130" s="31"/>
    </row>
    <row r="131" spans="1:12" ht="14.4">
      <c r="A131" s="51"/>
      <c r="B131" s="35"/>
      <c r="C131" s="36"/>
      <c r="D131" s="37" t="s">
        <v>33</v>
      </c>
      <c r="E131" s="38"/>
      <c r="F131" s="39">
        <f>SUM(F123:F130)</f>
        <v>435</v>
      </c>
      <c r="G131" s="39">
        <f t="shared" ref="G131:J131" si="11">SUM(G123:G130)</f>
        <v>17</v>
      </c>
      <c r="H131" s="39">
        <f t="shared" si="11"/>
        <v>14</v>
      </c>
      <c r="I131" s="39">
        <f t="shared" si="11"/>
        <v>110</v>
      </c>
      <c r="J131" s="39">
        <f t="shared" si="11"/>
        <v>647</v>
      </c>
      <c r="K131" s="40"/>
      <c r="L131" s="41">
        <f t="shared" ref="L131" si="12">SUM(L123:L130)</f>
        <v>0</v>
      </c>
    </row>
    <row r="132" spans="1:12" ht="14.4">
      <c r="A132" s="43">
        <f>A123</f>
        <v>2</v>
      </c>
      <c r="B132" s="43">
        <f>B123</f>
        <v>2</v>
      </c>
      <c r="C132" s="44" t="s">
        <v>25</v>
      </c>
      <c r="D132" s="33" t="s">
        <v>26</v>
      </c>
      <c r="E132" s="28"/>
      <c r="F132" s="29"/>
      <c r="G132" s="29"/>
      <c r="H132" s="29"/>
      <c r="I132" s="29"/>
      <c r="J132" s="29"/>
      <c r="K132" s="30"/>
      <c r="L132" s="31"/>
    </row>
    <row r="133" spans="1:12" ht="14.4">
      <c r="A133" s="24"/>
      <c r="B133" s="25"/>
      <c r="C133" s="26"/>
      <c r="D133" s="33" t="s">
        <v>27</v>
      </c>
      <c r="E133" s="28" t="s">
        <v>56</v>
      </c>
      <c r="F133" s="29">
        <v>250</v>
      </c>
      <c r="G133" s="29">
        <v>6</v>
      </c>
      <c r="H133" s="29">
        <v>7</v>
      </c>
      <c r="I133" s="29">
        <v>15</v>
      </c>
      <c r="J133" s="29">
        <v>107</v>
      </c>
      <c r="K133" s="30"/>
      <c r="L133" s="31"/>
    </row>
    <row r="134" spans="1:12" ht="14.4">
      <c r="A134" s="24"/>
      <c r="B134" s="25"/>
      <c r="C134" s="26"/>
      <c r="D134" s="33" t="s">
        <v>28</v>
      </c>
      <c r="E134" s="28" t="s">
        <v>69</v>
      </c>
      <c r="F134" s="29">
        <v>80</v>
      </c>
      <c r="G134" s="29">
        <v>3</v>
      </c>
      <c r="H134" s="29">
        <v>11</v>
      </c>
      <c r="I134" s="29">
        <v>15</v>
      </c>
      <c r="J134" s="29">
        <v>171</v>
      </c>
      <c r="K134" s="30"/>
      <c r="L134" s="31"/>
    </row>
    <row r="135" spans="1:12" ht="14.4">
      <c r="A135" s="24"/>
      <c r="B135" s="25"/>
      <c r="C135" s="26"/>
      <c r="D135" s="33" t="s">
        <v>29</v>
      </c>
      <c r="E135" s="28" t="s">
        <v>59</v>
      </c>
      <c r="F135" s="29">
        <v>150</v>
      </c>
      <c r="G135" s="29">
        <v>6</v>
      </c>
      <c r="H135" s="29">
        <v>6</v>
      </c>
      <c r="I135" s="29">
        <v>35</v>
      </c>
      <c r="J135" s="29">
        <v>222</v>
      </c>
      <c r="K135" s="30"/>
      <c r="L135" s="31"/>
    </row>
    <row r="136" spans="1:12" ht="14.4">
      <c r="A136" s="24"/>
      <c r="B136" s="25"/>
      <c r="C136" s="26"/>
      <c r="D136" s="33" t="s">
        <v>30</v>
      </c>
      <c r="E136" s="28" t="s">
        <v>47</v>
      </c>
      <c r="F136" s="29">
        <v>180</v>
      </c>
      <c r="G136" s="29">
        <v>1</v>
      </c>
      <c r="H136" s="29"/>
      <c r="I136" s="29">
        <v>25</v>
      </c>
      <c r="J136" s="29">
        <v>106</v>
      </c>
      <c r="K136" s="30"/>
      <c r="L136" s="31"/>
    </row>
    <row r="137" spans="1:12" ht="14.4">
      <c r="A137" s="32"/>
      <c r="B137" s="25"/>
      <c r="C137" s="26"/>
      <c r="D137" s="33" t="s">
        <v>31</v>
      </c>
      <c r="E137" s="28" t="s">
        <v>40</v>
      </c>
      <c r="F137" s="29">
        <v>40</v>
      </c>
      <c r="G137" s="29">
        <v>4</v>
      </c>
      <c r="H137" s="29">
        <v>1</v>
      </c>
      <c r="I137" s="29">
        <v>20</v>
      </c>
      <c r="J137" s="29">
        <v>94</v>
      </c>
      <c r="K137" s="30"/>
      <c r="L137" s="31"/>
    </row>
    <row r="138" spans="1:12" ht="14.4">
      <c r="A138" s="32"/>
      <c r="B138" s="25"/>
      <c r="C138" s="26"/>
      <c r="D138" s="33" t="s">
        <v>32</v>
      </c>
      <c r="E138" s="28" t="s">
        <v>41</v>
      </c>
      <c r="F138" s="29">
        <v>20</v>
      </c>
      <c r="G138" s="29">
        <v>2</v>
      </c>
      <c r="H138" s="29"/>
      <c r="I138" s="29">
        <v>10</v>
      </c>
      <c r="J138" s="29">
        <v>47</v>
      </c>
      <c r="K138" s="30"/>
      <c r="L138" s="31"/>
    </row>
    <row r="139" spans="1:12" ht="14.4">
      <c r="A139" s="32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31"/>
    </row>
    <row r="140" spans="1:12" ht="14.4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14.4">
      <c r="A141" s="51"/>
      <c r="B141" s="35"/>
      <c r="C141" s="36"/>
      <c r="D141" s="37" t="s">
        <v>33</v>
      </c>
      <c r="E141" s="38"/>
      <c r="F141" s="39">
        <f>SUM(F132:F140)</f>
        <v>720</v>
      </c>
      <c r="G141" s="39">
        <f t="shared" ref="G141:J141" si="13">SUM(G132:G140)</f>
        <v>22</v>
      </c>
      <c r="H141" s="39">
        <f t="shared" si="13"/>
        <v>25</v>
      </c>
      <c r="I141" s="39">
        <f t="shared" si="13"/>
        <v>120</v>
      </c>
      <c r="J141" s="39">
        <f t="shared" si="13"/>
        <v>747</v>
      </c>
      <c r="K141" s="40"/>
      <c r="L141" s="41">
        <f t="shared" ref="L141" si="14">SUM(L132:L140)</f>
        <v>0</v>
      </c>
    </row>
    <row r="142" spans="1:12" ht="15" thickBot="1">
      <c r="A142" s="52">
        <f>A123</f>
        <v>2</v>
      </c>
      <c r="B142" s="52">
        <f>B123</f>
        <v>2</v>
      </c>
      <c r="C142" s="62" t="s">
        <v>4</v>
      </c>
      <c r="D142" s="63"/>
      <c r="E142" s="47"/>
      <c r="F142" s="48">
        <f>F131+F141</f>
        <v>1155</v>
      </c>
      <c r="G142" s="48">
        <f t="shared" ref="G142:L142" si="15">G131+G141</f>
        <v>39</v>
      </c>
      <c r="H142" s="48">
        <f t="shared" si="15"/>
        <v>39</v>
      </c>
      <c r="I142" s="48">
        <f t="shared" si="15"/>
        <v>230</v>
      </c>
      <c r="J142" s="48">
        <f t="shared" si="15"/>
        <v>1394</v>
      </c>
      <c r="K142" s="49"/>
      <c r="L142" s="50">
        <f t="shared" si="15"/>
        <v>0</v>
      </c>
    </row>
    <row r="143" spans="1:12" ht="14.4">
      <c r="A143" s="16">
        <v>2</v>
      </c>
      <c r="B143" s="17">
        <v>3</v>
      </c>
      <c r="C143" s="18" t="s">
        <v>20</v>
      </c>
      <c r="D143" s="19" t="s">
        <v>21</v>
      </c>
      <c r="E143" s="20" t="s">
        <v>51</v>
      </c>
      <c r="F143" s="21">
        <v>200</v>
      </c>
      <c r="G143" s="21">
        <v>8</v>
      </c>
      <c r="H143" s="21">
        <v>5</v>
      </c>
      <c r="I143" s="21">
        <v>42</v>
      </c>
      <c r="J143" s="21">
        <v>244</v>
      </c>
      <c r="K143" s="22"/>
      <c r="L143" s="23"/>
    </row>
    <row r="144" spans="1:12" ht="14.4">
      <c r="A144" s="32"/>
      <c r="B144" s="25"/>
      <c r="C144" s="26"/>
      <c r="D144" s="27" t="s">
        <v>75</v>
      </c>
      <c r="E144" s="28" t="s">
        <v>53</v>
      </c>
      <c r="F144" s="29">
        <v>15</v>
      </c>
      <c r="G144" s="29"/>
      <c r="H144" s="29">
        <v>15</v>
      </c>
      <c r="I144" s="29"/>
      <c r="J144" s="29">
        <v>132</v>
      </c>
      <c r="K144" s="30"/>
      <c r="L144" s="31"/>
    </row>
    <row r="145" spans="1:12" ht="14.4">
      <c r="A145" s="32"/>
      <c r="B145" s="25"/>
      <c r="C145" s="26"/>
      <c r="D145" s="33" t="s">
        <v>22</v>
      </c>
      <c r="E145" s="28" t="s">
        <v>52</v>
      </c>
      <c r="F145" s="29">
        <v>180</v>
      </c>
      <c r="G145" s="29"/>
      <c r="H145" s="29"/>
      <c r="I145" s="29">
        <v>15</v>
      </c>
      <c r="J145" s="29">
        <v>58</v>
      </c>
      <c r="K145" s="30"/>
      <c r="L145" s="31"/>
    </row>
    <row r="146" spans="1:12" ht="14.4">
      <c r="A146" s="32"/>
      <c r="B146" s="25"/>
      <c r="C146" s="26"/>
      <c r="D146" s="33" t="s">
        <v>23</v>
      </c>
      <c r="E146" s="28" t="s">
        <v>40</v>
      </c>
      <c r="F146" s="29">
        <v>30</v>
      </c>
      <c r="G146" s="29">
        <v>4</v>
      </c>
      <c r="H146" s="29"/>
      <c r="I146" s="29">
        <v>23</v>
      </c>
      <c r="J146" s="29">
        <v>106</v>
      </c>
      <c r="K146" s="30"/>
      <c r="L146" s="31"/>
    </row>
    <row r="147" spans="1:12" ht="14.4">
      <c r="A147" s="32"/>
      <c r="B147" s="25"/>
      <c r="C147" s="26"/>
      <c r="D147" s="33" t="s">
        <v>23</v>
      </c>
      <c r="E147" s="28" t="s">
        <v>41</v>
      </c>
      <c r="F147" s="29">
        <v>10</v>
      </c>
      <c r="G147" s="29">
        <v>1</v>
      </c>
      <c r="H147" s="29"/>
      <c r="I147" s="29">
        <v>7</v>
      </c>
      <c r="J147" s="29">
        <v>35</v>
      </c>
      <c r="K147" s="30"/>
      <c r="L147" s="31"/>
    </row>
    <row r="148" spans="1:12" ht="14.4">
      <c r="A148" s="32"/>
      <c r="B148" s="25"/>
      <c r="C148" s="26"/>
      <c r="D148" s="33" t="s">
        <v>24</v>
      </c>
      <c r="E148" s="28"/>
      <c r="F148" s="29"/>
      <c r="G148" s="29"/>
      <c r="H148" s="29"/>
      <c r="I148" s="29"/>
      <c r="J148" s="29"/>
      <c r="K148" s="30"/>
      <c r="L148" s="31"/>
    </row>
    <row r="149" spans="1:12" ht="14.4">
      <c r="A149" s="32"/>
      <c r="B149" s="25"/>
      <c r="C149" s="26"/>
      <c r="D149" s="27" t="s">
        <v>62</v>
      </c>
      <c r="E149" s="28" t="s">
        <v>55</v>
      </c>
      <c r="F149" s="29">
        <v>50</v>
      </c>
      <c r="G149" s="29">
        <v>3</v>
      </c>
      <c r="H149" s="29">
        <v>9</v>
      </c>
      <c r="I149" s="29">
        <v>24</v>
      </c>
      <c r="J149" s="29">
        <v>175</v>
      </c>
      <c r="K149" s="30"/>
      <c r="L149" s="31"/>
    </row>
    <row r="150" spans="1:12" ht="14.4">
      <c r="A150" s="34"/>
      <c r="B150" s="35"/>
      <c r="C150" s="36"/>
      <c r="D150" s="37" t="s">
        <v>33</v>
      </c>
      <c r="E150" s="38"/>
      <c r="F150" s="39">
        <f>SUM(F143:F149)</f>
        <v>485</v>
      </c>
      <c r="G150" s="39">
        <f t="shared" ref="G150:J150" si="16">SUM(G143:G149)</f>
        <v>16</v>
      </c>
      <c r="H150" s="39">
        <f t="shared" si="16"/>
        <v>29</v>
      </c>
      <c r="I150" s="39">
        <f t="shared" si="16"/>
        <v>111</v>
      </c>
      <c r="J150" s="39">
        <f t="shared" si="16"/>
        <v>750</v>
      </c>
      <c r="K150" s="40"/>
      <c r="L150" s="41">
        <f t="shared" ref="L150" si="17">SUM(L143:L149)</f>
        <v>0</v>
      </c>
    </row>
    <row r="151" spans="1:12" ht="14.4">
      <c r="A151" s="42">
        <f>A143</f>
        <v>2</v>
      </c>
      <c r="B151" s="43">
        <f>B143</f>
        <v>3</v>
      </c>
      <c r="C151" s="44" t="s">
        <v>25</v>
      </c>
      <c r="D151" s="33" t="s">
        <v>26</v>
      </c>
      <c r="E151" s="28"/>
      <c r="F151" s="29"/>
      <c r="G151" s="29"/>
      <c r="H151" s="29"/>
      <c r="I151" s="29"/>
      <c r="J151" s="29"/>
      <c r="K151" s="30"/>
      <c r="L151" s="31"/>
    </row>
    <row r="152" spans="1:12" ht="14.4">
      <c r="A152" s="32"/>
      <c r="B152" s="25"/>
      <c r="C152" s="26"/>
      <c r="D152" s="33" t="s">
        <v>27</v>
      </c>
      <c r="E152" s="28" t="s">
        <v>58</v>
      </c>
      <c r="F152" s="29">
        <v>250</v>
      </c>
      <c r="G152" s="29">
        <v>4</v>
      </c>
      <c r="H152" s="29">
        <v>1</v>
      </c>
      <c r="I152" s="29">
        <v>24</v>
      </c>
      <c r="J152" s="29">
        <v>124</v>
      </c>
      <c r="K152" s="30"/>
      <c r="L152" s="31"/>
    </row>
    <row r="153" spans="1:12" ht="14.4">
      <c r="A153" s="32"/>
      <c r="B153" s="25"/>
      <c r="C153" s="26"/>
      <c r="D153" s="33" t="s">
        <v>28</v>
      </c>
      <c r="E153" s="28" t="s">
        <v>60</v>
      </c>
      <c r="F153" s="29">
        <v>80</v>
      </c>
      <c r="G153" s="29">
        <v>18</v>
      </c>
      <c r="H153" s="29">
        <v>9</v>
      </c>
      <c r="I153" s="29"/>
      <c r="J153" s="29">
        <v>177</v>
      </c>
      <c r="K153" s="30"/>
      <c r="L153" s="31"/>
    </row>
    <row r="154" spans="1:12" ht="14.4">
      <c r="A154" s="32"/>
      <c r="B154" s="25"/>
      <c r="C154" s="26"/>
      <c r="D154" s="33" t="s">
        <v>29</v>
      </c>
      <c r="E154" s="28" t="s">
        <v>54</v>
      </c>
      <c r="F154" s="29">
        <v>150</v>
      </c>
      <c r="G154" s="29">
        <v>8</v>
      </c>
      <c r="H154" s="29">
        <v>10</v>
      </c>
      <c r="I154" s="29">
        <v>34</v>
      </c>
      <c r="J154" s="29">
        <v>260</v>
      </c>
      <c r="K154" s="30"/>
      <c r="L154" s="31"/>
    </row>
    <row r="155" spans="1:12" ht="14.4">
      <c r="A155" s="32"/>
      <c r="B155" s="25"/>
      <c r="C155" s="26"/>
      <c r="D155" s="33" t="s">
        <v>22</v>
      </c>
      <c r="E155" s="28" t="s">
        <v>52</v>
      </c>
      <c r="F155" s="29">
        <v>200</v>
      </c>
      <c r="G155" s="29"/>
      <c r="H155" s="29"/>
      <c r="I155" s="29">
        <v>15</v>
      </c>
      <c r="J155" s="29">
        <v>58</v>
      </c>
      <c r="K155" s="30"/>
      <c r="L155" s="31"/>
    </row>
    <row r="156" spans="1:12" ht="14.4">
      <c r="A156" s="32"/>
      <c r="B156" s="25"/>
      <c r="C156" s="26"/>
      <c r="D156" s="33" t="s">
        <v>31</v>
      </c>
      <c r="E156" s="28" t="s">
        <v>40</v>
      </c>
      <c r="F156" s="29">
        <v>40</v>
      </c>
      <c r="G156" s="29">
        <v>4</v>
      </c>
      <c r="H156" s="29">
        <v>1</v>
      </c>
      <c r="I156" s="29">
        <v>20</v>
      </c>
      <c r="J156" s="29">
        <v>94</v>
      </c>
      <c r="K156" s="30"/>
      <c r="L156" s="31"/>
    </row>
    <row r="157" spans="1:12" ht="14.4">
      <c r="A157" s="32"/>
      <c r="B157" s="25"/>
      <c r="C157" s="26"/>
      <c r="D157" s="33" t="s">
        <v>32</v>
      </c>
      <c r="E157" s="28" t="s">
        <v>41</v>
      </c>
      <c r="F157" s="29">
        <v>20</v>
      </c>
      <c r="G157" s="29">
        <v>2</v>
      </c>
      <c r="H157" s="29"/>
      <c r="I157" s="29">
        <v>10</v>
      </c>
      <c r="J157" s="29">
        <v>47</v>
      </c>
      <c r="K157" s="30"/>
      <c r="L157" s="31"/>
    </row>
    <row r="158" spans="1:12" ht="14.4">
      <c r="A158" s="32"/>
      <c r="B158" s="25"/>
      <c r="C158" s="26"/>
      <c r="D158" s="33" t="s">
        <v>24</v>
      </c>
      <c r="E158" s="28" t="s">
        <v>45</v>
      </c>
      <c r="F158" s="29">
        <v>150</v>
      </c>
      <c r="G158" s="29"/>
      <c r="H158" s="29"/>
      <c r="I158" s="29">
        <v>7</v>
      </c>
      <c r="J158" s="29">
        <v>31</v>
      </c>
      <c r="K158" s="30"/>
      <c r="L158" s="31"/>
    </row>
    <row r="159" spans="1:12" ht="14.4">
      <c r="A159" s="32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14.4">
      <c r="A160" s="34"/>
      <c r="B160" s="35"/>
      <c r="C160" s="36"/>
      <c r="D160" s="37" t="s">
        <v>33</v>
      </c>
      <c r="E160" s="38"/>
      <c r="F160" s="39">
        <f>SUM(F151:F159)</f>
        <v>890</v>
      </c>
      <c r="G160" s="39">
        <f t="shared" ref="G160:J160" si="18">SUM(G151:G159)</f>
        <v>36</v>
      </c>
      <c r="H160" s="39">
        <f t="shared" si="18"/>
        <v>21</v>
      </c>
      <c r="I160" s="39">
        <f t="shared" si="18"/>
        <v>110</v>
      </c>
      <c r="J160" s="39">
        <f t="shared" si="18"/>
        <v>791</v>
      </c>
      <c r="K160" s="40"/>
      <c r="L160" s="41">
        <f t="shared" ref="L160" si="19">SUM(L151:L159)</f>
        <v>0</v>
      </c>
    </row>
    <row r="161" spans="1:12" ht="15" thickBot="1">
      <c r="A161" s="45">
        <f>A143</f>
        <v>2</v>
      </c>
      <c r="B161" s="46">
        <f>B143</f>
        <v>3</v>
      </c>
      <c r="C161" s="62" t="s">
        <v>4</v>
      </c>
      <c r="D161" s="63"/>
      <c r="E161" s="47"/>
      <c r="F161" s="48">
        <f>F150+F160</f>
        <v>1375</v>
      </c>
      <c r="G161" s="48">
        <f t="shared" ref="G161:L161" si="20">G150+G160</f>
        <v>52</v>
      </c>
      <c r="H161" s="48">
        <f t="shared" si="20"/>
        <v>50</v>
      </c>
      <c r="I161" s="48">
        <f t="shared" si="20"/>
        <v>221</v>
      </c>
      <c r="J161" s="48">
        <f t="shared" si="20"/>
        <v>1541</v>
      </c>
      <c r="K161" s="49"/>
      <c r="L161" s="50">
        <f t="shared" si="20"/>
        <v>0</v>
      </c>
    </row>
    <row r="162" spans="1:12" ht="14.4">
      <c r="A162" s="16">
        <v>2</v>
      </c>
      <c r="B162" s="17">
        <v>4</v>
      </c>
      <c r="C162" s="18" t="s">
        <v>20</v>
      </c>
      <c r="D162" s="19" t="s">
        <v>74</v>
      </c>
      <c r="E162" s="20" t="s">
        <v>66</v>
      </c>
      <c r="F162" s="21">
        <v>80</v>
      </c>
      <c r="G162" s="21">
        <v>8</v>
      </c>
      <c r="H162" s="21">
        <v>15</v>
      </c>
      <c r="I162" s="21">
        <v>2</v>
      </c>
      <c r="J162" s="21">
        <v>182</v>
      </c>
      <c r="K162" s="22"/>
      <c r="L162" s="23"/>
    </row>
    <row r="163" spans="1:12" ht="14.4">
      <c r="A163" s="32"/>
      <c r="B163" s="25"/>
      <c r="C163" s="26"/>
      <c r="D163" s="27" t="s">
        <v>77</v>
      </c>
      <c r="E163" s="28" t="s">
        <v>68</v>
      </c>
      <c r="F163" s="29">
        <v>20</v>
      </c>
      <c r="G163" s="29">
        <v>5</v>
      </c>
      <c r="H163" s="29">
        <v>6</v>
      </c>
      <c r="I163" s="29"/>
      <c r="J163" s="29">
        <v>75</v>
      </c>
      <c r="K163" s="30"/>
      <c r="L163" s="31"/>
    </row>
    <row r="164" spans="1:12" ht="14.4">
      <c r="A164" s="24"/>
      <c r="B164" s="25"/>
      <c r="C164" s="26"/>
      <c r="D164" s="33" t="s">
        <v>22</v>
      </c>
      <c r="E164" s="28" t="s">
        <v>52</v>
      </c>
      <c r="F164" s="29">
        <v>180</v>
      </c>
      <c r="G164" s="29"/>
      <c r="H164" s="29"/>
      <c r="I164" s="29">
        <v>15</v>
      </c>
      <c r="J164" s="29">
        <v>58</v>
      </c>
      <c r="K164" s="30"/>
      <c r="L164" s="31"/>
    </row>
    <row r="165" spans="1:12" ht="14.4">
      <c r="A165" s="32"/>
      <c r="B165" s="25"/>
      <c r="C165" s="26"/>
      <c r="D165" s="33" t="s">
        <v>23</v>
      </c>
      <c r="E165" s="28" t="s">
        <v>40</v>
      </c>
      <c r="F165" s="29">
        <v>30</v>
      </c>
      <c r="G165" s="29">
        <v>4</v>
      </c>
      <c r="H165" s="29"/>
      <c r="I165" s="29">
        <v>23</v>
      </c>
      <c r="J165" s="29">
        <v>106</v>
      </c>
      <c r="K165" s="30"/>
      <c r="L165" s="31"/>
    </row>
    <row r="166" spans="1:12" ht="14.4">
      <c r="A166" s="32"/>
      <c r="B166" s="25"/>
      <c r="C166" s="26"/>
      <c r="D166" s="33" t="s">
        <v>23</v>
      </c>
      <c r="E166" s="28" t="s">
        <v>41</v>
      </c>
      <c r="F166" s="29">
        <v>10</v>
      </c>
      <c r="G166" s="29">
        <v>1</v>
      </c>
      <c r="H166" s="29"/>
      <c r="I166" s="29">
        <v>7</v>
      </c>
      <c r="J166" s="29">
        <v>35</v>
      </c>
      <c r="K166" s="30"/>
      <c r="L166" s="31"/>
    </row>
    <row r="167" spans="1:12" ht="14.4">
      <c r="A167" s="32"/>
      <c r="B167" s="25"/>
      <c r="C167" s="26"/>
      <c r="D167" s="33" t="s">
        <v>24</v>
      </c>
      <c r="E167" s="28"/>
      <c r="F167" s="29"/>
      <c r="G167" s="29"/>
      <c r="H167" s="29"/>
      <c r="I167" s="29"/>
      <c r="J167" s="29"/>
      <c r="K167" s="30"/>
      <c r="L167" s="31"/>
    </row>
    <row r="168" spans="1:12" ht="14.4">
      <c r="A168" s="32"/>
      <c r="B168" s="25"/>
      <c r="C168" s="26"/>
      <c r="D168" s="27"/>
      <c r="E168" s="28"/>
      <c r="F168" s="29"/>
      <c r="G168" s="29"/>
      <c r="H168" s="29"/>
      <c r="I168" s="29"/>
      <c r="J168" s="29"/>
      <c r="K168" s="30"/>
      <c r="L168" s="31"/>
    </row>
    <row r="169" spans="1:12" ht="14.4">
      <c r="A169" s="32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4.4">
      <c r="A170" s="32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31"/>
    </row>
    <row r="171" spans="1:12" ht="14.4">
      <c r="A171" s="34"/>
      <c r="B171" s="35"/>
      <c r="C171" s="36"/>
      <c r="D171" s="37" t="s">
        <v>33</v>
      </c>
      <c r="E171" s="38"/>
      <c r="F171" s="39">
        <f>SUM(F162:F170)</f>
        <v>320</v>
      </c>
      <c r="G171" s="39">
        <f>SUM(G162:G170)</f>
        <v>18</v>
      </c>
      <c r="H171" s="39">
        <f>SUM(H162:H170)</f>
        <v>21</v>
      </c>
      <c r="I171" s="39">
        <f>SUM(I162:I170)</f>
        <v>47</v>
      </c>
      <c r="J171" s="39">
        <f>SUM(J162:J170)</f>
        <v>456</v>
      </c>
      <c r="K171" s="40"/>
      <c r="L171" s="41">
        <f>SUM(L162:L170)</f>
        <v>0</v>
      </c>
    </row>
    <row r="172" spans="1:12" ht="26.4">
      <c r="A172" s="42">
        <f>A162</f>
        <v>2</v>
      </c>
      <c r="B172" s="43">
        <f>B162</f>
        <v>4</v>
      </c>
      <c r="C172" s="44" t="s">
        <v>25</v>
      </c>
      <c r="D172" s="33" t="s">
        <v>26</v>
      </c>
      <c r="E172" s="28" t="s">
        <v>49</v>
      </c>
      <c r="F172" s="29">
        <v>100</v>
      </c>
      <c r="G172" s="29">
        <v>4</v>
      </c>
      <c r="H172" s="29">
        <v>5</v>
      </c>
      <c r="I172" s="29">
        <v>27</v>
      </c>
      <c r="J172" s="29">
        <v>134</v>
      </c>
      <c r="K172" s="30"/>
      <c r="L172" s="31"/>
    </row>
    <row r="173" spans="1:12" ht="14.4">
      <c r="A173" s="32"/>
      <c r="B173" s="25"/>
      <c r="C173" s="26"/>
      <c r="D173" s="33" t="s">
        <v>27</v>
      </c>
      <c r="E173" s="28" t="s">
        <v>50</v>
      </c>
      <c r="F173" s="29">
        <v>250</v>
      </c>
      <c r="G173" s="29">
        <v>7</v>
      </c>
      <c r="H173" s="29">
        <v>10</v>
      </c>
      <c r="I173" s="29">
        <v>15</v>
      </c>
      <c r="J173" s="29">
        <v>161</v>
      </c>
      <c r="K173" s="30"/>
      <c r="L173" s="31"/>
    </row>
    <row r="174" spans="1:12" ht="14.4">
      <c r="A174" s="32"/>
      <c r="B174" s="25"/>
      <c r="C174" s="26"/>
      <c r="D174" s="33" t="s">
        <v>28</v>
      </c>
      <c r="E174" s="28" t="s">
        <v>57</v>
      </c>
      <c r="F174" s="29">
        <v>200</v>
      </c>
      <c r="G174" s="29">
        <v>14</v>
      </c>
      <c r="H174" s="29">
        <v>24</v>
      </c>
      <c r="I174" s="29">
        <v>37</v>
      </c>
      <c r="J174" s="29">
        <v>413</v>
      </c>
      <c r="K174" s="30"/>
      <c r="L174" s="31"/>
    </row>
    <row r="175" spans="1:12" ht="14.4">
      <c r="A175" s="32"/>
      <c r="B175" s="25"/>
      <c r="C175" s="26"/>
      <c r="D175" s="33" t="s">
        <v>29</v>
      </c>
      <c r="E175" s="28"/>
      <c r="F175" s="29"/>
      <c r="G175" s="29"/>
      <c r="H175" s="29"/>
      <c r="I175" s="29"/>
      <c r="J175" s="29"/>
      <c r="K175" s="30"/>
      <c r="L175" s="31"/>
    </row>
    <row r="176" spans="1:12" ht="14.4">
      <c r="A176" s="24"/>
      <c r="B176" s="25"/>
      <c r="C176" s="26"/>
      <c r="D176" s="33" t="s">
        <v>30</v>
      </c>
      <c r="E176" s="28" t="s">
        <v>47</v>
      </c>
      <c r="F176" s="29">
        <v>180</v>
      </c>
      <c r="G176" s="29">
        <v>1</v>
      </c>
      <c r="H176" s="29"/>
      <c r="I176" s="29">
        <v>25</v>
      </c>
      <c r="J176" s="29">
        <v>106</v>
      </c>
      <c r="K176" s="30"/>
      <c r="L176" s="31"/>
    </row>
    <row r="177" spans="1:12" ht="14.4">
      <c r="A177" s="32"/>
      <c r="B177" s="25"/>
      <c r="C177" s="26"/>
      <c r="D177" s="33" t="s">
        <v>31</v>
      </c>
      <c r="E177" s="28" t="s">
        <v>40</v>
      </c>
      <c r="F177" s="29">
        <v>40</v>
      </c>
      <c r="G177" s="29">
        <v>4</v>
      </c>
      <c r="H177" s="29">
        <v>1</v>
      </c>
      <c r="I177" s="29">
        <v>20</v>
      </c>
      <c r="J177" s="29">
        <v>94</v>
      </c>
      <c r="K177" s="30"/>
      <c r="L177" s="31"/>
    </row>
    <row r="178" spans="1:12" ht="14.4">
      <c r="A178" s="32"/>
      <c r="B178" s="25"/>
      <c r="C178" s="26"/>
      <c r="D178" s="33" t="s">
        <v>32</v>
      </c>
      <c r="E178" s="28" t="s">
        <v>41</v>
      </c>
      <c r="F178" s="29">
        <v>20</v>
      </c>
      <c r="G178" s="29">
        <v>2</v>
      </c>
      <c r="H178" s="29"/>
      <c r="I178" s="29">
        <v>10</v>
      </c>
      <c r="J178" s="29">
        <v>47</v>
      </c>
      <c r="K178" s="30"/>
      <c r="L178" s="31"/>
    </row>
    <row r="179" spans="1:12" ht="14.4">
      <c r="A179" s="32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31"/>
    </row>
    <row r="180" spans="1:12" ht="14.4">
      <c r="A180" s="32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31"/>
    </row>
    <row r="181" spans="1:12" ht="14.4">
      <c r="A181" s="34"/>
      <c r="B181" s="35"/>
      <c r="C181" s="36"/>
      <c r="D181" s="37" t="s">
        <v>33</v>
      </c>
      <c r="E181" s="38"/>
      <c r="F181" s="39">
        <f>SUM(F172:F180)</f>
        <v>790</v>
      </c>
      <c r="G181" s="39">
        <f>SUM(G172:G180)</f>
        <v>32</v>
      </c>
      <c r="H181" s="39">
        <f>SUM(H172:H180)</f>
        <v>40</v>
      </c>
      <c r="I181" s="39">
        <f>SUM(I172:I180)</f>
        <v>134</v>
      </c>
      <c r="J181" s="39">
        <f>SUM(J172:J180)</f>
        <v>955</v>
      </c>
      <c r="K181" s="40"/>
      <c r="L181" s="41">
        <f>SUM(L172:L180)</f>
        <v>0</v>
      </c>
    </row>
    <row r="182" spans="1:12" ht="15" thickBot="1">
      <c r="A182" s="45">
        <f>A162</f>
        <v>2</v>
      </c>
      <c r="B182" s="46">
        <f>B162</f>
        <v>4</v>
      </c>
      <c r="C182" s="62" t="s">
        <v>4</v>
      </c>
      <c r="D182" s="63"/>
      <c r="E182" s="47"/>
      <c r="F182" s="48">
        <f>F171+F181</f>
        <v>1110</v>
      </c>
      <c r="G182" s="48">
        <f>G171+G181</f>
        <v>50</v>
      </c>
      <c r="H182" s="48">
        <f>H171+H181</f>
        <v>61</v>
      </c>
      <c r="I182" s="48">
        <f>I171+I181</f>
        <v>181</v>
      </c>
      <c r="J182" s="48">
        <f>J171+J181</f>
        <v>1411</v>
      </c>
      <c r="K182" s="49"/>
      <c r="L182" s="50">
        <f>L171+L181</f>
        <v>0</v>
      </c>
    </row>
    <row r="183" spans="1:12" ht="14.4">
      <c r="A183" s="16">
        <v>2</v>
      </c>
      <c r="B183" s="17">
        <v>5</v>
      </c>
      <c r="C183" s="18" t="s">
        <v>20</v>
      </c>
      <c r="D183" s="19" t="s">
        <v>21</v>
      </c>
      <c r="E183" s="28" t="s">
        <v>57</v>
      </c>
      <c r="F183" s="29">
        <v>200</v>
      </c>
      <c r="G183" s="29">
        <v>14</v>
      </c>
      <c r="H183" s="29">
        <v>24</v>
      </c>
      <c r="I183" s="29">
        <v>37</v>
      </c>
      <c r="J183" s="29">
        <v>413</v>
      </c>
      <c r="K183" s="22"/>
      <c r="L183" s="23"/>
    </row>
    <row r="184" spans="1:12" ht="14.4">
      <c r="A184" s="32"/>
      <c r="B184" s="25"/>
      <c r="C184" s="26"/>
      <c r="D184" s="33" t="s">
        <v>22</v>
      </c>
      <c r="E184" s="28" t="s">
        <v>52</v>
      </c>
      <c r="F184" s="29">
        <v>180</v>
      </c>
      <c r="G184" s="29"/>
      <c r="H184" s="29"/>
      <c r="I184" s="29">
        <v>15</v>
      </c>
      <c r="J184" s="29">
        <v>58</v>
      </c>
      <c r="K184" s="30"/>
      <c r="L184" s="31"/>
    </row>
    <row r="185" spans="1:12" ht="14.4">
      <c r="A185" s="32"/>
      <c r="B185" s="25"/>
      <c r="C185" s="26"/>
      <c r="D185" s="33" t="s">
        <v>23</v>
      </c>
      <c r="E185" s="28" t="s">
        <v>40</v>
      </c>
      <c r="F185" s="29">
        <v>30</v>
      </c>
      <c r="G185" s="29">
        <v>4</v>
      </c>
      <c r="H185" s="29"/>
      <c r="I185" s="29">
        <v>23</v>
      </c>
      <c r="J185" s="29">
        <v>106</v>
      </c>
      <c r="K185" s="30"/>
      <c r="L185" s="31"/>
    </row>
    <row r="186" spans="1:12" ht="14.4">
      <c r="A186" s="32"/>
      <c r="B186" s="25"/>
      <c r="C186" s="26"/>
      <c r="D186" s="33" t="s">
        <v>23</v>
      </c>
      <c r="E186" s="28" t="s">
        <v>41</v>
      </c>
      <c r="F186" s="29">
        <v>10</v>
      </c>
      <c r="G186" s="29">
        <v>1</v>
      </c>
      <c r="H186" s="29"/>
      <c r="I186" s="29">
        <v>7</v>
      </c>
      <c r="J186" s="29">
        <v>35</v>
      </c>
      <c r="K186" s="30"/>
      <c r="L186" s="31"/>
    </row>
    <row r="187" spans="1:12" ht="14.4">
      <c r="A187" s="32"/>
      <c r="B187" s="25"/>
      <c r="C187" s="26"/>
      <c r="D187" s="33" t="s">
        <v>24</v>
      </c>
      <c r="E187" s="28" t="s">
        <v>45</v>
      </c>
      <c r="F187" s="29">
        <v>200</v>
      </c>
      <c r="G187" s="29"/>
      <c r="H187" s="29"/>
      <c r="I187" s="29">
        <v>9</v>
      </c>
      <c r="J187" s="29">
        <v>42</v>
      </c>
      <c r="K187" s="30"/>
      <c r="L187" s="31"/>
    </row>
    <row r="188" spans="1:12" ht="14.4">
      <c r="A188" s="32"/>
      <c r="B188" s="25"/>
      <c r="C188" s="26"/>
      <c r="D188" s="27"/>
      <c r="E188" s="28"/>
      <c r="F188" s="29"/>
      <c r="G188" s="29"/>
      <c r="H188" s="29"/>
      <c r="I188" s="29"/>
      <c r="J188" s="29"/>
      <c r="K188" s="30"/>
      <c r="L188" s="31"/>
    </row>
    <row r="189" spans="1:12" ht="15.75" customHeight="1">
      <c r="A189" s="34"/>
      <c r="B189" s="35"/>
      <c r="C189" s="36"/>
      <c r="D189" s="37" t="s">
        <v>33</v>
      </c>
      <c r="E189" s="38"/>
      <c r="F189" s="39">
        <f>SUM(F183:F188)</f>
        <v>620</v>
      </c>
      <c r="G189" s="39">
        <f>SUM(G183:G188)</f>
        <v>19</v>
      </c>
      <c r="H189" s="39">
        <f>SUM(H183:H188)</f>
        <v>24</v>
      </c>
      <c r="I189" s="39">
        <f>SUM(I183:I188)</f>
        <v>91</v>
      </c>
      <c r="J189" s="39">
        <f>SUM(J183:J188)</f>
        <v>654</v>
      </c>
      <c r="K189" s="40"/>
      <c r="L189" s="41">
        <f>SUM(L183:L188)</f>
        <v>0</v>
      </c>
    </row>
    <row r="190" spans="1:12" ht="14.4">
      <c r="A190" s="42">
        <f>A183</f>
        <v>2</v>
      </c>
      <c r="B190" s="43">
        <f>B183</f>
        <v>5</v>
      </c>
      <c r="C190" s="44" t="s">
        <v>25</v>
      </c>
      <c r="D190" s="33" t="s">
        <v>26</v>
      </c>
      <c r="E190" s="28"/>
      <c r="F190" s="29"/>
      <c r="G190" s="29"/>
      <c r="H190" s="29"/>
      <c r="I190" s="29"/>
      <c r="J190" s="29"/>
      <c r="K190" s="30"/>
      <c r="L190" s="31"/>
    </row>
    <row r="191" spans="1:12" ht="14.4">
      <c r="A191" s="32"/>
      <c r="B191" s="25"/>
      <c r="C191" s="26"/>
      <c r="D191" s="33" t="s">
        <v>27</v>
      </c>
      <c r="E191" s="28" t="s">
        <v>65</v>
      </c>
      <c r="F191" s="29">
        <v>250</v>
      </c>
      <c r="G191" s="29">
        <v>3</v>
      </c>
      <c r="H191" s="29">
        <v>6</v>
      </c>
      <c r="I191" s="29">
        <v>29</v>
      </c>
      <c r="J191" s="29">
        <v>172</v>
      </c>
      <c r="K191" s="30"/>
      <c r="L191" s="31"/>
    </row>
    <row r="192" spans="1:12" ht="14.4">
      <c r="A192" s="32"/>
      <c r="B192" s="25"/>
      <c r="C192" s="26"/>
      <c r="D192" s="33" t="s">
        <v>28</v>
      </c>
      <c r="E192" s="28" t="s">
        <v>61</v>
      </c>
      <c r="F192" s="29">
        <v>80</v>
      </c>
      <c r="G192" s="29">
        <v>8</v>
      </c>
      <c r="H192" s="29">
        <v>8</v>
      </c>
      <c r="I192" s="29"/>
      <c r="J192" s="29">
        <v>116</v>
      </c>
      <c r="K192" s="30"/>
      <c r="L192" s="31"/>
    </row>
    <row r="193" spans="1:12" ht="14.4">
      <c r="A193" s="32"/>
      <c r="B193" s="25"/>
      <c r="C193" s="26"/>
      <c r="D193" s="33" t="s">
        <v>29</v>
      </c>
      <c r="E193" s="28" t="s">
        <v>63</v>
      </c>
      <c r="F193" s="29">
        <v>150</v>
      </c>
      <c r="G193" s="29">
        <v>3</v>
      </c>
      <c r="H193" s="29">
        <v>7</v>
      </c>
      <c r="I193" s="29">
        <v>24</v>
      </c>
      <c r="J193" s="29">
        <v>173</v>
      </c>
      <c r="K193" s="30"/>
      <c r="L193" s="31"/>
    </row>
    <row r="194" spans="1:12" ht="14.4">
      <c r="A194" s="32"/>
      <c r="B194" s="25"/>
      <c r="C194" s="26"/>
      <c r="D194" s="33" t="s">
        <v>30</v>
      </c>
      <c r="E194" s="28" t="s">
        <v>52</v>
      </c>
      <c r="F194" s="29">
        <v>180</v>
      </c>
      <c r="G194" s="29"/>
      <c r="H194" s="29"/>
      <c r="I194" s="29">
        <v>15</v>
      </c>
      <c r="J194" s="29">
        <v>58</v>
      </c>
      <c r="K194" s="30"/>
      <c r="L194" s="31"/>
    </row>
    <row r="195" spans="1:12" ht="14.4">
      <c r="A195" s="32"/>
      <c r="B195" s="25"/>
      <c r="C195" s="26"/>
      <c r="D195" s="33" t="s">
        <v>31</v>
      </c>
      <c r="E195" s="28" t="s">
        <v>40</v>
      </c>
      <c r="F195" s="29">
        <v>40</v>
      </c>
      <c r="G195" s="29">
        <v>4</v>
      </c>
      <c r="H195" s="29">
        <v>1</v>
      </c>
      <c r="I195" s="29">
        <v>20</v>
      </c>
      <c r="J195" s="29">
        <v>94</v>
      </c>
      <c r="K195" s="30"/>
      <c r="L195" s="31"/>
    </row>
    <row r="196" spans="1:12" ht="14.4">
      <c r="A196" s="32"/>
      <c r="B196" s="25"/>
      <c r="C196" s="26"/>
      <c r="D196" s="33" t="s">
        <v>32</v>
      </c>
      <c r="E196" s="28" t="s">
        <v>41</v>
      </c>
      <c r="F196" s="29">
        <v>20</v>
      </c>
      <c r="G196" s="29">
        <v>2</v>
      </c>
      <c r="H196" s="29"/>
      <c r="I196" s="29">
        <v>10</v>
      </c>
      <c r="J196" s="29">
        <v>47</v>
      </c>
      <c r="K196" s="30"/>
      <c r="L196" s="31"/>
    </row>
    <row r="197" spans="1:12" ht="14.4">
      <c r="A197" s="32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31"/>
    </row>
    <row r="198" spans="1:12" ht="14.4">
      <c r="A198" s="32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31"/>
    </row>
    <row r="199" spans="1:12" ht="14.4">
      <c r="A199" s="34"/>
      <c r="B199" s="35"/>
      <c r="C199" s="36"/>
      <c r="D199" s="37" t="s">
        <v>33</v>
      </c>
      <c r="E199" s="38"/>
      <c r="F199" s="39">
        <f>SUM(F190:F198)</f>
        <v>720</v>
      </c>
      <c r="G199" s="39">
        <f>SUM(G190:G198)</f>
        <v>20</v>
      </c>
      <c r="H199" s="39">
        <f>SUM(H190:H198)</f>
        <v>22</v>
      </c>
      <c r="I199" s="39">
        <f>SUM(I190:I198)</f>
        <v>98</v>
      </c>
      <c r="J199" s="39">
        <f>SUM(J190:J198)</f>
        <v>660</v>
      </c>
      <c r="K199" s="40"/>
      <c r="L199" s="41">
        <f>SUM(L190:L198)</f>
        <v>0</v>
      </c>
    </row>
    <row r="200" spans="1:12" ht="15" thickBot="1">
      <c r="A200" s="45">
        <f>A183</f>
        <v>2</v>
      </c>
      <c r="B200" s="46">
        <f>B183</f>
        <v>5</v>
      </c>
      <c r="C200" s="62" t="s">
        <v>4</v>
      </c>
      <c r="D200" s="63"/>
      <c r="E200" s="47"/>
      <c r="F200" s="48">
        <f>F189+F199</f>
        <v>1340</v>
      </c>
      <c r="G200" s="48">
        <f>G189+G199</f>
        <v>39</v>
      </c>
      <c r="H200" s="48">
        <f>H189+H199</f>
        <v>46</v>
      </c>
      <c r="I200" s="48">
        <f>I189+I199</f>
        <v>189</v>
      </c>
      <c r="J200" s="48">
        <f>J189+J199</f>
        <v>1314</v>
      </c>
      <c r="K200" s="49"/>
      <c r="L200" s="50">
        <f>L189+L199</f>
        <v>0</v>
      </c>
    </row>
    <row r="201" spans="1:12" ht="13.8" thickBot="1">
      <c r="A201" s="57"/>
      <c r="B201" s="58"/>
      <c r="C201" s="64" t="s">
        <v>5</v>
      </c>
      <c r="D201" s="64"/>
      <c r="E201" s="64"/>
      <c r="F201" s="59">
        <f>(F24+F44+F64+F83+F102+F122+F142+F161+F182+F200)/(IF(F24=0,0,1)+IF(F44=0,0,1)+IF(F64=0,0,1)+IF(F83=0,0,1)+IF(F102=0,0,1)+IF(F122=0,0,1)+IF(F142=0,0,1)+IF(F161=0,0,1)+IF(F182=0,0,1)+IF(F200=0,0,1))</f>
        <v>1258</v>
      </c>
      <c r="G201" s="59">
        <f>(G24+G44+G64+G83+G102+G122+G142+G161+G182+G200)/(IF(G24=0,0,1)+IF(G44=0,0,1)+IF(G64=0,0,1)+IF(G83=0,0,1)+IF(G102=0,0,1)+IF(G122=0,0,1)+IF(G142=0,0,1)+IF(G161=0,0,1)+IF(G182=0,0,1)+IF(G200=0,0,1))</f>
        <v>47.4</v>
      </c>
      <c r="H201" s="59">
        <f>(H24+H44+H64+H83+H102+H122+H142+H161+H182+H200)/(IF(H24=0,0,1)+IF(H44=0,0,1)+IF(H64=0,0,1)+IF(H83=0,0,1)+IF(H102=0,0,1)+IF(H122=0,0,1)+IF(H142=0,0,1)+IF(H161=0,0,1)+IF(H182=0,0,1)+IF(H200=0,0,1))</f>
        <v>48.3</v>
      </c>
      <c r="I201" s="59">
        <f>(I24+I44+I64+I83+I102+I122+I142+I161+I182+I200)/(IF(I24=0,0,1)+IF(I44=0,0,1)+IF(I64=0,0,1)+IF(I83=0,0,1)+IF(I102=0,0,1)+IF(I122=0,0,1)+IF(I142=0,0,1)+IF(I161=0,0,1)+IF(I182=0,0,1)+IF(I200=0,0,1))</f>
        <v>201.9</v>
      </c>
      <c r="J201" s="59">
        <f>(J24+J44+J64+J83+J102+J122+J142+J161+J182+J200)/(IF(J24=0,0,1)+IF(J44=0,0,1)+IF(J64=0,0,1)+IF(J83=0,0,1)+IF(J102=0,0,1)+IF(J122=0,0,1)+IF(J142=0,0,1)+IF(J161=0,0,1)+IF(J182=0,0,1)+IF(J200=0,0,1))</f>
        <v>1413.6</v>
      </c>
      <c r="K201" s="60"/>
      <c r="L201" s="61" t="e">
        <f>(L24+L44+L64+L83+L102+L122+L142+L161+L182+L200)/(IF(L24=0,0,1)+IF(L44=0,0,1)+IF(L64=0,0,1)+IF(L83=0,0,1)+IF(L102=0,0,1)+IF(L122=0,0,1)+IF(L142=0,0,1)+IF(L161=0,0,1)+IF(L182=0,0,1)+IF(L200=0,0,1))</f>
        <v>#DIV/0!</v>
      </c>
    </row>
  </sheetData>
  <mergeCells count="14">
    <mergeCell ref="C64:D64"/>
    <mergeCell ref="C1:E1"/>
    <mergeCell ref="H1:K1"/>
    <mergeCell ref="H2:K2"/>
    <mergeCell ref="C24:D24"/>
    <mergeCell ref="C44:D44"/>
    <mergeCell ref="C200:D200"/>
    <mergeCell ref="C201:E201"/>
    <mergeCell ref="C83:D83"/>
    <mergeCell ref="C102:D102"/>
    <mergeCell ref="C122:D122"/>
    <mergeCell ref="C142:D142"/>
    <mergeCell ref="C161:D161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2025-05-04T09:18:10Z</dcterms:modified>
</cp:coreProperties>
</file>